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calafl.org\PRO\SC\COO_Procurement_Staff\Bid Documents - Secured Active Solicitations\ITB PWD 241019 SW Stormwater Drainage Retention Maintenance\"/>
    </mc:Choice>
  </mc:AlternateContent>
  <xr:revisionPtr revIDLastSave="0" documentId="13_ncr:1_{DFF67279-CC24-422F-9D96-6F59D0C441A4}" xr6:coauthVersionLast="47" xr6:coauthVersionMax="47" xr10:uidLastSave="{00000000-0000-0000-0000-000000000000}"/>
  <bookViews>
    <workbookView xWindow="28680" yWindow="-120" windowWidth="29040" windowHeight="15720" xr2:uid="{36ECAC35-6495-4498-BDD8-37AA4CDD06E3}"/>
  </bookViews>
  <sheets>
    <sheet name="Sheet1" sheetId="1" r:id="rId1"/>
  </sheets>
  <definedNames>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8" i="1" l="1"/>
  <c r="G75" i="1"/>
  <c r="G76" i="1" s="1"/>
  <c r="G87" i="1"/>
  <c r="G86" i="1"/>
  <c r="G85" i="1"/>
  <c r="G84" i="1"/>
  <c r="G83" i="1"/>
  <c r="G82" i="1"/>
  <c r="G81"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8" i="1"/>
  <c r="G89" i="1" l="1"/>
  <c r="G90" i="1" s="1"/>
  <c r="G77" i="1"/>
  <c r="G91" i="1" l="1"/>
</calcChain>
</file>

<file path=xl/sharedStrings.xml><?xml version="1.0" encoding="utf-8"?>
<sst xmlns="http://schemas.openxmlformats.org/spreadsheetml/2006/main" count="252" uniqueCount="172">
  <si>
    <t>DESCRIPTION</t>
  </si>
  <si>
    <t>UOM</t>
  </si>
  <si>
    <t>UNIT COST</t>
  </si>
  <si>
    <t>EXTENDED COST</t>
  </si>
  <si>
    <t>Bidder name</t>
  </si>
  <si>
    <t>Bidder Location</t>
  </si>
  <si>
    <t>ITEM</t>
  </si>
  <si>
    <t>EA</t>
  </si>
  <si>
    <t xml:space="preserve">#Cuts  </t>
  </si>
  <si>
    <t xml:space="preserve">#CUTS  </t>
  </si>
  <si>
    <t>PWD/SW 01</t>
  </si>
  <si>
    <t>DRA # 301   SW 19th St &amp; SW 5th Ave                                             Mow top  &amp; part of slope on East side of DRA. Weedeat fenceline,around trees, structures. Signs, etc.. Mow outside East fence to road. Weedeat fenceline, around trees, signs, etc.. Brushback East fenceline of any growth or overhanging</t>
  </si>
  <si>
    <t>PWD/SW 02</t>
  </si>
  <si>
    <t>DRA # 302   Across from 1818 SW 9th Ave                                    Mow top &amp; slopes West to road, North to fenceline, East to property line of parcel #23656-021-00, and South to propery line of parcel #23656-021-01. Weedeat fencelines, around trees, signs, structures, rocks, etc.. * This area will have ditchlines attached*</t>
  </si>
  <si>
    <t>PWD/SW 03</t>
  </si>
  <si>
    <t>DRA # 150   200 Blk of SW 32nd St                                                    Mow top &amp; slopes North &amp; West to woodlines, East to DRA parcel propery line, and South to sidewalk. Weedeat around trees, signs, structures, guardrail, etc..</t>
  </si>
  <si>
    <t>PWD/SW 04</t>
  </si>
  <si>
    <t>DRA # 149   SW 32nd St &amp; SW 4th Ave                                             Mow top &amp; slopes North,East, and West to woodlines. Mow south to Road. Weedeat around trees, signs, structures, etc.. Edge North side of sidewalk and driveway</t>
  </si>
  <si>
    <t>PWD/SW 05</t>
  </si>
  <si>
    <t xml:space="preserve">DRA # 148   SW 32nd/42nd St &amp; SW 7th Ave                                 Mow top, slopes, and bottom North to concrete flume, heading North along 7th mow to end of curbing,  Mow West to the end of the concrete flume, Mow South &amp; East to road.  Weedeat around trees, signs, structures, etc.. Edge Concrete flume, sidewalk &amp; curbing along East side. </t>
  </si>
  <si>
    <t>PWD/SW 06</t>
  </si>
  <si>
    <t>DRA #152   SW 32nd/42nd St &amp; SW 7th Ave ( SOUTH DRA)    Mow top, slopes, and bottom North to the road, Mow half the strip seperating the 2 DRAS to the West, Mow South &amp; East to the treelines.Weedeat around trees, signs, structures, etc.. Edge sidewalk along the road. Brushback treelines of any growth encroaching DRA parcel</t>
  </si>
  <si>
    <t>PWD/SW 07</t>
  </si>
  <si>
    <t>DRA #151   1600 Blk of SW 42nd St (DRA WITH RED GATE)     Mow top &amp; slopes of both DRAs to woodlines. Mow outside fence from concrete wall in the east to 200 feet past DRA gate to the west. Weedeat along fenceline, Edge sidewalk &amp; driveway. Brushback outside fence of any growth or overhanging as well as treelines of any growth or overhanging towards DRA parcel</t>
  </si>
  <si>
    <t>PWD/SW 08</t>
  </si>
  <si>
    <t>DRA #147   1900 Blk of SW 42nd St                                                   Mow top &amp; slopes to all inside fencelines. Weedeat all inside fencelines, around tress, structures, poles, etc..Mow outside from fence to road. Weedeat outside fenceline. Edge sidewalk &amp; driveway. Brushback fencelines of any growth or overhanging</t>
  </si>
  <si>
    <t>PWD/SW 09</t>
  </si>
  <si>
    <t>DRA #309   Behind 3307 SW 26th Ave                                                                 White fence &amp; gate is located aross from the rear of above adress on East side of 34th St, GATE CODE *2141…. DRA IS ON RIGHT AFTER TREELINE                                                                                                    Mow top &amp; slopes to all inside fencelines. Weedeat all inside fencelines, around trees, structures, etc.. Mow outside fence to road. Weedeat outside fenceline. Brushback fencelines of any growth or overhanging</t>
  </si>
  <si>
    <t>PWD/SW 10</t>
  </si>
  <si>
    <t>DRA #306   2825 SW 24th Ave                                                             (Enter through Scott Springs Entrance, follow road all the way to the end, DRA is to the left of parking lot)                                                                                        Mow top &amp; slopes to North &amp; East fencelines, West &amp; South to woodline Including easement to DRA from parking lot. Weedeat fencelines, around trees, structures, etc. Brushback fencelines &amp; woodlines of any growth or overhanging encroaching DRA parcel</t>
  </si>
  <si>
    <t>PWD/SW 11</t>
  </si>
  <si>
    <t>DRA #300   SW MLK Jr. Ave &amp; SW 17th Ave (Behind Honda)  Mow top &amp; slopes on all mowble portions of  DRA. (North side is all retaining wall) Mow to road and fencelines. Weedeat around trees, structures, signs, fencelines, etc.. Edge sidewalk. Brushback fencelines &amp; trees of any growth or overhanging</t>
  </si>
  <si>
    <t>PWD/SW 12</t>
  </si>
  <si>
    <t>DRA #305   Next to 2102 SW 12th Rd                                               Mow top &amp; slopes to all inside fencelines including ramp. Weedeat all inside fencelines, around structures, trees, etc.. Mow outside from fence to road. Weedeat outside fenceline, around trees, signs, poles, structures, etc.. Brushback fencelines of any growth or overhanging</t>
  </si>
  <si>
    <t>PWD/SW 13</t>
  </si>
  <si>
    <t>DRA #307   2500 Blk of SW 19th Ave Rd (Next to Sonic)          Mow top &amp; slopes to all inside fencelines. Weedeat all inside fencelines, around trees, poles, structures, etc.. Mow outside of fence to road. Weedeat outside fenceline, around signs, poles, structures, etc.. Edge sidewalk,driveway,&amp; curbing. Brushabck fencelines &amp; trees of any growth or overhanging</t>
  </si>
  <si>
    <t>PWD/SW 14</t>
  </si>
  <si>
    <t xml:space="preserve">DRA #313                                                                                                   Large DRA between SR200 &amp; SW 27th Ave (Next to Goodwill)                                                                                                  Mow top &amp; slopes East &amp; West to sidewalk. Mow South to treeline &amp; parking lot/fence of Goodwill. Mow North to Rooms-To-Go parking lot, behind Electric sub-station &amp; up to South fence &amp; driveway of electric sub-station. Weedeat around all trees, signs, structures, fences, etc.. Edge all West,East, and South sidewalks. Keep fencelines around spillways clear of any growth. Maintain/brushback South fenceline of any overganging or growth towards sidewalk. Keep area mowed&amp; weedeated between South sidewalk &amp; treeline, mowed width may vary due to obstructions. </t>
  </si>
  <si>
    <t>PWD/SW 15</t>
  </si>
  <si>
    <t>DRA #312   3333 SW 31st Rd (Behind Ollies)                                Mow top &amp; slopes North to fenceline, West &amp; East to treelines, South to road. Weedeat fencelines, around all trees, signs, structures, poles, etc.. Edge curbing &amp; driveway along road. Brushback fencelines &amp; treelines of any growth, overhanging, or encroachment towards DRA parcel</t>
  </si>
  <si>
    <t>PWD/SW 16</t>
  </si>
  <si>
    <t>DRA #311    Behind 3300 SW 34th Ave                                                     (2 gates located on North &amp; South sides of DRA)                                                             Mow top &amp; slopes to all inside fencelines. Weedeat all inside fencelines, around trees, structures, poles, etc.. Brushback all fencelines of any growth or overhanging. Weedeat &amp; Mow outside North fence to parking lot curbing&amp; South fence 2 passes up to spillway from parking lot.</t>
  </si>
  <si>
    <t>PWD/SW 17</t>
  </si>
  <si>
    <t>DRA #398   SW 34th St &amp; SW 33rd Ave -Behind Heart Center- Can also access at Dead-End of SW 34th Terr                             Mow top &amp; slopes to West&amp; South woodlines. Mow North &amp; East to property lines of DRA parcel. Weedeat around trees, signs, structures, etc.. Brushback woodlines of any growth or overhanging towards DRA parcel</t>
  </si>
  <si>
    <t>PWD/SW 18</t>
  </si>
  <si>
    <t>DRA #310   SW 42nd St &amp; SW 31st/33rd  Ave                                           Mow top &amp; slopes to all inside fencelines. Weedeat all inside fencelines, around trees, structures, along wall, etc.. Mow outsie North,West, and South fenceline to the road. Weedeat all outside fencelines, around trees, signs, structures, poles, etc.. Edge sidewalk to the South, Edge curbing on North,West, and South sides. Brusback fencelines of any growth or overhanging</t>
  </si>
  <si>
    <t>PWD/SW 19</t>
  </si>
  <si>
    <t>DRA # 392   SW 42nd St &amp; SW 31st Ave (South side of 42nd)                                           Mow top &amp; slopes North to road including around lift station, West, South, and East to fencelines. Weedeat all fencelines, around signs, poles, strucutres, etc..Edge sidewalk &amp; curbing to the North &amp; driveway on East side. Brushback fencelines of any growth or overhanging</t>
  </si>
  <si>
    <t>PWD/SW 20</t>
  </si>
  <si>
    <t xml:space="preserve">DRA #391   SW 42nd St &amp; SW 43rd St Rd                                        (Small DRA on corner)                                                                          Mow top, slopes, and bottom North to power poles, West &amp; South to road, East to 2nd powerpole/ driveway apron. Weedeat around structures, signs, poles, etc.. Edge sidewalk &amp; curbing. </t>
  </si>
  <si>
    <t>PWD/SW 21</t>
  </si>
  <si>
    <t>DRA #381   SW 42nd St &amp; SW 43rd St Rd (West DRA)                  Mow top &amp; slopes North,East, and South to road. Mow East to fenceline all the way to the SW corner where parcel comes to a point.  Weedeat fenceline, around poles, signs, structures, etc.. Edge sidewalk, curbing &amp; driveway. Brushback fenceline of any growth, encroachment, or overhanging</t>
  </si>
  <si>
    <t>PWD/SW 22</t>
  </si>
  <si>
    <t>DRA #382   DRA next to overpass on SW 43rd St Rd.                 Mow top, slopes, and overpass slope North to fenceline, West to woodline, South to sidewalk, including area between guardrail &amp; handrail, and East to road. Weedeat fenceline, around signs, poles, structures, guardrail &amp; handrail. Edge sidewalk, curbing, &amp; driveway along road. Brushback fenceline of any growth, encroachment, or overhanging</t>
  </si>
  <si>
    <t>PWD/SW 23</t>
  </si>
  <si>
    <t>DRA #338   Next to 4101 SW 38th Ct.                                          (Entrance is on backside of Real Truck building)                      Mow top &amp; slopes to all inside fencelines. Weedeat all inside fencelines, arounds trees, structures, poles, etc.. Mow outside West fence to road &amp; from gate West to 38th Ct. Weedeat outside fencelines. Brushback fencelines of any growth, encroachment or overhanging</t>
  </si>
  <si>
    <t>PWD/SW 24</t>
  </si>
  <si>
    <t>DRA #355   Next to 3585 SW 38th Terr (Canterbury Circle)         Mow top &amp; slopes North to wall, West &amp; South  to woodlines, East to woodline,road,and wall. Weedeat along walls, around trees, structures, poles, sign, etc.. Brushback woodlines of any growth or overhanging encroaching DRA parcel</t>
  </si>
  <si>
    <t>PWD/SW 25</t>
  </si>
  <si>
    <t xml:space="preserve">DRA #367   SW 32nd St &amp; SW 43rd Ct                                             Mow top &amp; slopes North to fenceline, West &amp; South to road, and East to DRA property lines. Weedeat fencelines, around poles, structures, signs, etc.. Edge sidewalk on West side &amp; curbing on West &amp; East, and South side. </t>
  </si>
  <si>
    <t>PWD/SW 26</t>
  </si>
  <si>
    <t>DRA #298  3000 BLK of SW 44th Ave                                                                                                **this will be a future addition once 44th is completed**</t>
  </si>
  <si>
    <t>PWD/SW 27</t>
  </si>
  <si>
    <t>DRA #341   Next to 4620  SW 42nd St                                              Mow top &amp; slopes to all fencelines where able. Mow to DRA property lines where no fences are present. Mow North to road. Weedeat all fencelines, around trees, signs, structures, etc.. Edge curbing along Cul-De-Sac on north side.</t>
  </si>
  <si>
    <t>PWD/SW 28</t>
  </si>
  <si>
    <t>DRA #340   Next to 4560 SW 44th St                                                Mow top &amp; slopes to all inside fencelines. Weedeat all inside fencelines, around trees, structures, etc.. Mow outside from jut outside front gate to road. Brushback fencelines of any growth or overhanging</t>
  </si>
  <si>
    <t>PWD/SW 29</t>
  </si>
  <si>
    <t xml:space="preserve">DRA #377   SW 40th St &amp; SW 43rd Ct                                             (South of Saddlewood Elementary School)                                 Mow top &amp; slopes to all inside fencelines. Weedeat all inside fencelines, around structures, trees, poles, etc... Mow outside North &amp; East fence to road including areas between fence and sidewalk. Weedeat both outside fencelines, around structures, signs, poles, etc.. Edge sidewalks &amp; driveways on both sides. Brushback fencelines of any growth or overhanging. </t>
  </si>
  <si>
    <t>PWD/SW 30</t>
  </si>
  <si>
    <t>DRA #387   Behind 3301 SW 74th Ave                                               (Can enter through lot to the right of above address.)           Mow top &amp; slopes to woodlines/fencelines. Weedeat fencelines, brushback fencelines/woodlines of any growth or overhanging encroaching towards DRA parcel</t>
  </si>
  <si>
    <t>PWD/SW 31</t>
  </si>
  <si>
    <t>DRA #386   3500 Blk of SW 74th Ave (Next to ARGOS)              Mow top &amp; slopes to all inside fencelines. Weedeat all inside fencelines, around trees, structures, poles, etc.. Mow outside West fence to road. Weedeat outside fenceline, around poles, signs, structures, etc.. Brushback fencelines of any growth or overhanging</t>
  </si>
  <si>
    <t>PWD/SW 32</t>
  </si>
  <si>
    <t xml:space="preserve">DRA # 353   South of 3001 SW 67th Ave Rd                                   Mow top &amp; slopes West &amp; North to the road, South &amp; East to presently established lines, including small DRA. Edge curbing from 67th to driveway to the East. </t>
  </si>
  <si>
    <t>PWD/SW 33</t>
  </si>
  <si>
    <t xml:space="preserve">DRA # 388   SW 67th Ave Rd                                                                (2nd East DRA South of 40 on 67th)                                                 Mow top, slopes, and bottom North &amp; East to fencelines, West to road, South to end of curbing. Weedeat fencelines, around trees, structures, signs, etc.. </t>
  </si>
  <si>
    <t>PWD/SW 34</t>
  </si>
  <si>
    <t xml:space="preserve">DRA # 389   SW 67th Ave Rd                                                                  (1st East side DRA south of 40 on 67th)                                        Mow top &amp; slopes North &amp; East to fencelines, West to grouping of trees against fence along 67th, mow the entire top of the berm to the South seperating the two DRA's.Weedeat fencelines, around trees, structures, signs, poles, etc.. Brushback fencelines of any growth or overhanging. Mow outside North  gate to driveway.  </t>
  </si>
  <si>
    <t>PWD/SW 35</t>
  </si>
  <si>
    <t xml:space="preserve">Location #412   Ditchline &amp; ROWs on SW 67th Ave. Rd. from SR 40 to SW 38th St.   3.77 Miles 1 way                                                                    Mow both sides to power poles. Weedeat fences, around poles, structures, signs, etc.. Edge curbing along DRAS 388 &amp; 389.  </t>
  </si>
  <si>
    <t>PWD/SW 36</t>
  </si>
  <si>
    <t>DRA #390   Small DRA on West side of 67th. Mow entire DRA up to treeline, weedeat around structures, signs, poles, etc..</t>
  </si>
  <si>
    <t>PWD/SW 37</t>
  </si>
  <si>
    <t>DRA #399   Behind 325 SW 60th Ave (Entrance through easement between 325&amp;381 SW 60th Ave.)                              Mow easment between 2 properties from 60th Ave to DRA. Mow top &amp; slopes North &amp; East to woodline. Mow South to fenceline. Mow West to fencelines/poperty line. Weedeat fencelines, around trees, strucutres, signs etc.. Brushback fencelines of any growth or overhanging</t>
  </si>
  <si>
    <t>PWD/SW 38</t>
  </si>
  <si>
    <t xml:space="preserve">DRA #346   Next to 442 SW 54th Ct                                                 Mow top &amp; slopes North to retaining wall, East to road, South to building/fence &amp; West to DRA property line. Weedeat fencelines, along wall &amp; building, around structures, signs, etc.. </t>
  </si>
  <si>
    <t>PWD/SW 39</t>
  </si>
  <si>
    <t>DRA #345   SW 1st Ln &amp; SW 52nd Ave (Behind Detroit Diesel) Mow top &amp; slopes to all inside fencelines, including ramp. Weedeat all inside fencelines, around structures, trees, etc.. Mow outside North fence to road. Weedeat outside North fenceline, around poles, signs, structures, etc.. Brushback fencelines of any growth or overhanging</t>
  </si>
  <si>
    <t>PWD/SW 40</t>
  </si>
  <si>
    <t xml:space="preserve">DRA #344   SW 1st Ln &amp; SW 49th Ave                                              Mow top, slopes, and bottom North &amp; East to road, South to DRA property line, and West to tree line separating City &amp; Private DRA. Weedeat around trees, structures, signs, poles, etc.. </t>
  </si>
  <si>
    <t>PWD/SW 41</t>
  </si>
  <si>
    <t xml:space="preserve">DRA #342   Enter along powerlines (South) next to 725 SW 46th Ave. DRA Parcel # 23322+000-01  Mow top &amp; slopes North to fenceline, East, South, and West to DRA property lines. Weedeat around any poles, signs, structures, etc.. Within DRA parcel. </t>
  </si>
  <si>
    <t>PWD/SW 42</t>
  </si>
  <si>
    <t>DRA #343   1425 SW 44th Ave (Behind Lift Station)                   Mow top &amp; slopes East &amp; South to road, North and West to tree line, including North side of lift station. Weedeat around trees, signs, poles, structures, lift station fenceline, etc.. Edge Sidewalk &amp; driveway on East side &amp; Curbing along South side</t>
  </si>
  <si>
    <t>PWD/SW 43</t>
  </si>
  <si>
    <t>DRA #365   Next to 4741 SW 20th St (Meadowbrook Church)  Mow top &amp; slopes to all inside fencelines. Weedeat all inside fencelines, around trees, signs, poles, structures, etc.. Mow outside South fence to road. Weedeat outside South fencelines, around signs, poles, structures, etc.. Edge sidewalk, curbing, and driveway along road. Brushback fencelines &amp; around trees of any growth or overhanging</t>
  </si>
  <si>
    <t>PWD/SW 44</t>
  </si>
  <si>
    <t xml:space="preserve">DRA #350   SW 20th St &amp; SW 60th Ave                                                  (3 triangle DRAs on either side of 20th St.)                                                                         Mow top, bottom, and slopes on North side of 20th (2 Dras) to North fenceline, West &amp; South to road, and East to 3rd power pole. Weedeat fenceline, around trees, structures, signs, poles, etc. Edge concrete flume connecting top &amp; bottom DRAs &amp; curbing along West side.                                                    Mow top, slopes, and bottom of DRA on South side of 20th North &amp; West to road, following property lines of parcel # 23320-005-21 for the remaining portions. Weedeat around poles, signs, structures, etc. Edge curbing along West side. </t>
  </si>
  <si>
    <t>PWD/SW 45</t>
  </si>
  <si>
    <t>DRA #366   SW 20th St &amp; SW 54th Ct                                               Mow top &amp; slopes to all inside fencelines. Weedeat all inside fencelines, around structures. Mow outside North fence to road, including area outside gate on East side at end of driveway.  Weedeat outside North fenceline, around trees, signs, structures, etc.. Edge sidewalk, curbing, &amp; driveway along road. Brushback fencelines of any growth or overhanging</t>
  </si>
  <si>
    <t>PWD/SW 46</t>
  </si>
  <si>
    <t>DRA #318   Across from 3685 SW 20th St (Corner of CF campus by overpass, entrance on South side by tower)                        Mow top &amp; slopes to all inside fencelines. Weedeat all inside fencelines, around trees, sgins, structures, etc.. Brushback fencelines &amp; woodlines of any growth, overhanging or encroachment to DRA parcel.</t>
  </si>
  <si>
    <t>PWD/SW 47</t>
  </si>
  <si>
    <t xml:space="preserve">DRA #317   Next to 3410 SW 26th St ( College Park)                 Mow top, slopes, and bottom North &amp; South to road, East &amp; West to property lines. Weedeat around trees, signs, poles, structures, fencelines, etc.. </t>
  </si>
  <si>
    <t>PWD/SW 48</t>
  </si>
  <si>
    <t>DRA #315                                                                                                       SW 34th Terr &amp; SW 34th Ave Cir at end of Cul-De-Sac               Mow top &amp; slopes to all inside fencelines. Weedeat all inside fencelines, around trees, structures, etc.. Mow outside portion of Cul-De-Sac from North fence to East fence. Weedeat Cul-De-Sac area. Brushback fencelines of any growth or overhanging</t>
  </si>
  <si>
    <t>PWD/SW 49</t>
  </si>
  <si>
    <t>DRA #316   SW 37th Dr &amp; SW 34th Terr                                           Mow top &amp; slopes to all inside fencelines, slopes will have to be weedeated ;go as far down as possible. Weedeat all inside fencelines, around structures, etc.. Mow outside North fence to road. Weedeat outside North fenceline, around poles, signs, structures, etc.. Brushback fencelines of any growth or overhanging.</t>
  </si>
  <si>
    <t>PWD/SW 50</t>
  </si>
  <si>
    <t>DRA #314   Behind 3140 SW 26th St, Enter through field beside church.                                                                                                       Mow top &amp; slopes to all inside fencelines. Weedeat all inside fencelines, around trees, structures, etc. Keep area outside gate/fenceline maintained. Brushback fencelines of any growth or overhanging</t>
  </si>
  <si>
    <t>PWD/SW 51</t>
  </si>
  <si>
    <t xml:space="preserve">DRA #320   SW 20th St &amp; SW 27th Ave  (behind Gas-station)  Mow top &amp; slopes to all property lines of DRA parcel # 23476+001-00. Weedeat around structures. Brushback fences around spillways of any growth, brushback treelines of any growth or overhanging encroaching DRA parcel </t>
  </si>
  <si>
    <t>PWD/SW 52</t>
  </si>
  <si>
    <t>DRA #321   Next to 1935 SW 31st Ave                                             Mow top, slopes, and bottom to all inside fencelines. Weedeat all inside fencelines, around structures. Mow outside West fence to road. Weedeat outside fencelines, around structures. Brushback fencelines of any growth or overhanging</t>
  </si>
  <si>
    <t>PWD/SW 53</t>
  </si>
  <si>
    <t>DRA #337   Next to 3165 SW 5th St                                                  Mow top &amp; slopes to all inside fencelines. Weedeat all inside fencelines, around structures. Mow outside South fence to road. Weedeat outside fenceline, around structures. Brushback fencelines of any growth or overhanging.</t>
  </si>
  <si>
    <t>PWD/SW 54</t>
  </si>
  <si>
    <t>DRA #324   Across from 1220 SW 33rd Ave (Balcony Gym)    Mow top,slopes, and bottom to all inside fencelines. Weedeat all inside fencelines, around structures. Mow outside West fence to road. Weedeat outside fenceline, around structures. Brushback fencelines of any growth or overhanging</t>
  </si>
  <si>
    <t>PWD/SW 55</t>
  </si>
  <si>
    <t>DRA #322   SW 13th St &amp; SW 37th Ave                                          (Behind 1301 SW 37th Ave)                                                                Mow top,slopes, and bottom North to road, West to parking lot, South&amp; East to treelines. Weedeat around trees, signs, structures, etc.. Brushback around trees, woodlines of any growth, overhanging, or encroachment towards the DRA parcel</t>
  </si>
  <si>
    <t>PWD/SW 56</t>
  </si>
  <si>
    <t>DRA #323   Next to 2910 SW 14th St                                                Mow top,slopes, and bottom North to sidewalk, West to treeline, South to fenceline, and East to fencelines/property lines. Weedeat fencelines, around trees, structures, poles, signs, etc.. Brushback around trees, fencelines, treelines of any growth, overhanging, or encroachment.</t>
  </si>
  <si>
    <t>PWD/SW 57</t>
  </si>
  <si>
    <t>DRA #336   HWY 40 &amp; SW 27th Ave (Behind Quality Meats)   Mow top &amp; slopes North to parking lot &amp; woodline, East &amp; South to woodlines, and West to sidewalk. Weedeat around trees, signs, poles, structures, lift station, etc.. Edge sidewalk to the West. Brushback fences around spillways of any growth, brushback woodlines of any growth, overhanging, or encroachment towards DRA parcel.</t>
  </si>
  <si>
    <t>PWD/SW 58</t>
  </si>
  <si>
    <t xml:space="preserve">DRA #326   2500 BLK of SW 10th St                                                          (Next to Green Gables Apts.)                                                           Mow top &amp; slopes North to road, West &amp; South to fenceline/wall, and East to woodline. Weedeat around trees,signs, structuctures, along fencelines, etc.. Edge curbing &amp; sidewalk along road. Brushback fences around spillways of any growth. Brushback woddlines of any overhang, or growth encroaching DRA parcel. </t>
  </si>
  <si>
    <t>PWD/SW 59</t>
  </si>
  <si>
    <t xml:space="preserve">DRA # 334   SW 10th Rd &amp; SW 19th Ave                                    (Behind Sonnys on 200)                                                                      Mow top &amp; slopes to all inside fencelines. Weedeat all inside fencelines, around structures, trees, poles, etc.. Mow outside North &amp; West fence to road. Weedeat outside fencelines, around poles, signs, structures, etc.. Brushback fencelines of any growth or overhanging </t>
  </si>
  <si>
    <t>PWD/SW 60</t>
  </si>
  <si>
    <t xml:space="preserve">DRA #327   SW 7th Pl &amp; SW 23rd Ave                                               Mow top &amp; slopes North, West, And East to fencelines. Mow south to woodlines. Weedeat all inside fencelines, around tress. Mow outside North, West, and East fences to the road. Weedeat all outside fencelines, around trees, structures, signs, etc.. Edge sidewalks on North &amp; West sides. Brushback fencelines of any growth or overhanging. </t>
  </si>
  <si>
    <t>PWD/SW 61</t>
  </si>
  <si>
    <t>DRA #335   Next to 1906 W Ft. King St                                              Mow top &amp; slopes to all inside fencelines, including ramp. Weedeat all inside fencelines, around trees, structures, etc.. Mow outside North, East, and South fencelines to the road. Weedeat outside fencelines, around trees, signs, poles, structures, etc.. Brushback around trees &amp; fencelines of any growth or overhanging</t>
  </si>
  <si>
    <t>PWD/SW 62</t>
  </si>
  <si>
    <t>DRA #330   Next to 2013 SW 6th St                                                   Mow top &amp; slopes to all inside fencelines. Weedeat all inside fencelines, around lift station, structures, etc.. Mow outside North &amp; South fences to road including Cul-De-Sacs. Weedeat outside fencelines, around signs, structures, poles, etc.. Edge Miami curbing along road &amp; Cul-De-Sac on North side. Brushback fencelines of any growth or overhanging</t>
  </si>
  <si>
    <t>PWD/SW 63</t>
  </si>
  <si>
    <t>DRA #329   SW 7th St &amp; MLK JR. Ave (North DRA)                                             Mow top &amp; slopes to all inside fencelines. Weedeat all inside fencelines, around structures. Mow outside East &amp; South fencelines to the road. Weedeat outside fencelines, around signs, structures, etc.. Edge sidewalk &amp; curbing on East side. Brushback fencelines of any growth or overhanging.</t>
  </si>
  <si>
    <t>PWD/SW 64</t>
  </si>
  <si>
    <t>DRA # 328   SW 7th St  &amp;MLK Jr. Ave (South DRA)                     Mow top &amp; slopes to all inside fencelines. Weedeat all inside fencelines, around trees, structures, etc.. Mow between North fence &amp; sidewalk. Edge along sidewalk. Brushback fencelines of any growth or overhanging</t>
  </si>
  <si>
    <t>PWD/SW 65</t>
  </si>
  <si>
    <t>DRA #332   SW 3rd St &amp; SW 5t Ave                                                   (Behind OPD next to R/R Tracks)                                                     Mow top &amp; slopes North to 3rd, East to road, following road towards OPD back gate, South to woodline/fenceline &amp; West to R/R tracks. Weedeat around signs, poles, trees, structures, etc.. Brushback fencelin of any growth or overhanging</t>
  </si>
  <si>
    <t>PWD/SW 66</t>
  </si>
  <si>
    <t>DRA # 331   Next to 813 SW 3rd St                                                    Mow top &amp; slopes to all inside fencelines. Weedeat all inside fencelines, around trees, structures, etc.. Weeeat outside fence &amp; sidewalk. Edge along sidewalk. Brushback around trees &amp; fencelines of any growth or overhanging</t>
  </si>
  <si>
    <t>PWD/SW 67</t>
  </si>
  <si>
    <t xml:space="preserve">DRA #144   SW 5th St &amp; SW 9th Ave                                                  Mow top &amp; slopes North &amp; West to road, East to R/R tracks. South will become DRA 333. Weedeat around all trees, signs, structures, poles, etc.. </t>
  </si>
  <si>
    <t>PWD/SW 68</t>
  </si>
  <si>
    <t xml:space="preserve">DRA #333   SW 9th St &amp; SW 9th Ave                                                Mow top &amp; slopes West to the road, East to R/R tracks, South to overpass &amp; property lines of warehouse in the SW corner. Weedeat around all trees, poles, signs, structures, etc.. MOW BOTTOM OF LARGE SOUTH DRA. Mow/ Weedeat all the way down to water on North DRA Edge all sidewalks around property, around concerete flumes &amp; structures. Brushback around trees of any growth. </t>
  </si>
  <si>
    <t xml:space="preserve">SW DRAINAGE RETENTION AREAS LOCATIONS TOTAL - 1-YEAR </t>
  </si>
  <si>
    <t>SW DRAINAGE RETENTION AREAS 3-YEARS CONTRACT AMOUNT</t>
  </si>
  <si>
    <t>PWD/SW 69</t>
  </si>
  <si>
    <t>SWD # 1   SW 2nd St from MLK JR. Ave to SW Ft. King St. Mow both sides of the road. Weedeat around poles, signs, trees, strutures, etc..</t>
  </si>
  <si>
    <t>PWD/SW 70</t>
  </si>
  <si>
    <t>SWD # 2   SW 3rd St  6 Ditches behind rails on South side, starting at 1618 SW 3rd heading west to SW 17th Ave.          Mow entire ditchline, weedeat around trees, structures, signs, etc..</t>
  </si>
  <si>
    <t>PWD/SW 71</t>
  </si>
  <si>
    <t>SWD # 3   SW 2nd St from SW 24th Ave to dead end.               Mow both sides of the road. Weedeat around poles, signs, trees, structures, etc…</t>
  </si>
  <si>
    <t>PWD/SW 72</t>
  </si>
  <si>
    <t xml:space="preserve">SWD # 4   SW 9th Ave &amp; SW 17th Pl.                                                Large East side ditchline from 17th Pl to DRA 302.                     Mow entire area including ditch from road East to tree line. Weedeat around trees, structures, poles, signs, rocks, etc.. </t>
  </si>
  <si>
    <t>PWD/SW 73</t>
  </si>
  <si>
    <t xml:space="preserve">SWD #5   SW 9th Ave &amp; SW 20th St                                                     East side ditchline from 20th North toward DRA 302.             Mow entire area from road East to building.. ** Area is usually wet; if bottom cant be mowed, then do all slopes and road edge area off 20th** Weedeat around trees, signs, structures, along fence &amp; building, etc.. </t>
  </si>
  <si>
    <t>PWD/SW 74</t>
  </si>
  <si>
    <t>SWD # 6   SW 5th Pl &amp; SW 24th Ave                                                 Mow North side ditch on 5th from 24th East to end of chain link fence, and from road North to fence. Weedeat along fence, around signs</t>
  </si>
  <si>
    <t>PWD/SW 75</t>
  </si>
  <si>
    <t>SWD # 7  SW 21st Ave &amp; SW 7th St                                                   Mow entire West side ditchline on 21st from 7th St to 6th St. Edge sidewalk, weedeat around signs, structures, fencelines, etc..</t>
  </si>
  <si>
    <t>PWD/SW 76</t>
  </si>
  <si>
    <t>SWD # 8  SW 19th Ave &amp; SW 3rd St.                                                Mow entire East of 19th from 3rd St to 4th St. Weedeat around poles, signs, structures, etc..</t>
  </si>
  <si>
    <t>SW DITCHLINES LOCATIONS 3-YEARS CONTRACT AMOUNT</t>
  </si>
  <si>
    <t>3-YEARS Total Contract Amount:</t>
  </si>
  <si>
    <t>SW DITCHLINES LOCATIONS &amp; DESCRIPTIONS</t>
  </si>
  <si>
    <t xml:space="preserve"> SOUTHWEST DRAINAGE RETENTION AREAS - LOCATIONS</t>
  </si>
  <si>
    <t>Southwest Stormwater Drainage Retention Maintenance</t>
  </si>
  <si>
    <t>Est. Acre</t>
  </si>
  <si>
    <t xml:space="preserve"> SW DITCHLINES LOCATIONS TOTAL:  </t>
  </si>
  <si>
    <t xml:space="preserve"> Exhibit B - PRICE PROPOSAL                                                                                                                        CONTRACT# PWD/241019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</si>
</sst>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0.5"/>
      <color theme="1"/>
      <name val="Gadugi"/>
      <family val="2"/>
    </font>
    <font>
      <sz val="12"/>
      <color theme="1"/>
      <name val="Gadugi"/>
      <family val="2"/>
    </font>
    <font>
      <sz val="11"/>
      <color theme="1"/>
      <name val="Calibri"/>
      <family val="2"/>
      <scheme val="minor"/>
    </font>
    <font>
      <b/>
      <sz val="12"/>
      <color theme="1"/>
      <name val="Gadugi"/>
      <family val="2"/>
    </font>
    <font>
      <b/>
      <sz val="14"/>
      <color theme="0"/>
      <name val="Gadugi"/>
      <family val="2"/>
    </font>
    <font>
      <b/>
      <sz val="14"/>
      <name val="Gadugi"/>
      <family val="2"/>
    </font>
    <font>
      <b/>
      <sz val="16"/>
      <color theme="1"/>
      <name val="Gadugi"/>
      <family val="2"/>
    </font>
    <font>
      <sz val="11"/>
      <color rgb="FF006100"/>
      <name val="Calibri"/>
      <family val="2"/>
      <scheme val="minor"/>
    </font>
    <font>
      <sz val="8"/>
      <name val="Calibri"/>
      <family val="2"/>
      <scheme val="minor"/>
    </font>
    <font>
      <sz val="10.5"/>
      <color theme="0"/>
      <name val="Gadugi"/>
      <family val="2"/>
    </font>
    <font>
      <b/>
      <sz val="14"/>
      <color rgb="FF0A9050"/>
      <name val="Calibri"/>
      <family val="2"/>
      <scheme val="minor"/>
    </font>
    <font>
      <sz val="18"/>
      <color theme="1"/>
      <name val="Gadugi"/>
      <family val="2"/>
    </font>
    <font>
      <b/>
      <sz val="11"/>
      <color theme="0"/>
      <name val="Gadugi"/>
      <family val="2"/>
    </font>
    <font>
      <b/>
      <sz val="11"/>
      <name val="Gadugi"/>
      <family val="2"/>
    </font>
    <font>
      <sz val="12"/>
      <name val="Arial"/>
      <family val="2"/>
    </font>
    <font>
      <sz val="11"/>
      <color rgb="FF000000"/>
      <name val="Calibri"/>
      <family val="2"/>
    </font>
    <font>
      <b/>
      <sz val="16"/>
      <color theme="0"/>
      <name val="Calibri"/>
      <family val="2"/>
    </font>
    <font>
      <sz val="11"/>
      <color theme="1"/>
      <name val="Gadugi"/>
      <family val="2"/>
    </font>
    <font>
      <b/>
      <i/>
      <sz val="11"/>
      <color theme="1"/>
      <name val="Gadugi"/>
      <family val="2"/>
    </font>
    <font>
      <b/>
      <sz val="12"/>
      <name val="Gadugi"/>
      <family val="2"/>
    </font>
    <font>
      <b/>
      <sz val="16"/>
      <name val="Gadugi"/>
      <family val="2"/>
    </font>
    <font>
      <b/>
      <i/>
      <u val="singleAccounting"/>
      <sz val="18"/>
      <name val="Gadugi"/>
      <family val="2"/>
    </font>
    <font>
      <b/>
      <sz val="14"/>
      <color theme="1"/>
      <name val="Gadugi"/>
      <family val="2"/>
    </font>
  </fonts>
  <fills count="10">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509BAA"/>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234F76"/>
      </left>
      <right style="thin">
        <color indexed="64"/>
      </right>
      <top style="thin">
        <color indexed="64"/>
      </top>
      <bottom style="thin">
        <color indexed="64"/>
      </bottom>
      <diagonal/>
    </border>
    <border>
      <left style="thin">
        <color indexed="64"/>
      </left>
      <right style="thick">
        <color rgb="FF234F76"/>
      </right>
      <top style="thin">
        <color indexed="64"/>
      </top>
      <bottom style="thin">
        <color indexed="64"/>
      </bottom>
      <diagonal/>
    </border>
    <border>
      <left style="thick">
        <color rgb="FF234F76"/>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3" fillId="0" borderId="0" applyFont="0" applyFill="0" applyBorder="0" applyAlignment="0" applyProtection="0"/>
    <xf numFmtId="0" fontId="8" fillId="2" borderId="0" applyNumberFormat="0" applyBorder="0" applyAlignment="0" applyProtection="0"/>
    <xf numFmtId="0" fontId="16" fillId="0" borderId="0"/>
  </cellStyleXfs>
  <cellXfs count="76">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Protection="1"/>
    <xf numFmtId="0" fontId="10" fillId="0" borderId="0" xfId="0" applyFont="1" applyProtection="1"/>
    <xf numFmtId="0" fontId="12" fillId="0" borderId="0" xfId="0" applyFont="1" applyProtection="1">
      <protection locked="0"/>
    </xf>
    <xf numFmtId="44" fontId="4" fillId="0" borderId="5" xfId="1" applyNumberFormat="1" applyFont="1" applyFill="1" applyBorder="1" applyAlignment="1">
      <alignment horizontal="center" vertical="center"/>
    </xf>
    <xf numFmtId="44" fontId="6" fillId="4" borderId="5" xfId="0" applyNumberFormat="1" applyFont="1" applyFill="1" applyBorder="1" applyAlignment="1">
      <alignment horizontal="center" vertical="center"/>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4" fillId="6" borderId="5" xfId="0" applyFont="1" applyFill="1" applyBorder="1" applyAlignment="1" applyProtection="1">
      <alignment horizontal="center" vertical="center"/>
    </xf>
    <xf numFmtId="0" fontId="1" fillId="0" borderId="0" xfId="0" applyFont="1" applyAlignment="1" applyProtection="1">
      <alignment horizontal="left"/>
      <protection locked="0"/>
    </xf>
    <xf numFmtId="1" fontId="15" fillId="0" borderId="1" xfId="0" applyNumberFormat="1" applyFont="1" applyBorder="1" applyAlignment="1">
      <alignment horizontal="center" vertical="center" wrapText="1"/>
    </xf>
    <xf numFmtId="1" fontId="15" fillId="7" borderId="1" xfId="0" applyNumberFormat="1" applyFont="1" applyFill="1" applyBorder="1" applyAlignment="1">
      <alignment horizontal="center" vertical="center" wrapText="1"/>
    </xf>
    <xf numFmtId="44" fontId="6" fillId="8" borderId="5"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4" fontId="2" fillId="7" borderId="1" xfId="1" applyNumberFormat="1" applyFont="1" applyFill="1" applyBorder="1" applyAlignment="1">
      <alignment horizontal="center" vertical="center"/>
    </xf>
    <xf numFmtId="0" fontId="14" fillId="6" borderId="1" xfId="0" applyFont="1" applyFill="1" applyBorder="1" applyAlignment="1" applyProtection="1">
      <alignment horizontal="center" vertical="center" wrapText="1"/>
    </xf>
    <xf numFmtId="0" fontId="2" fillId="7" borderId="8" xfId="0" applyFont="1" applyFill="1" applyBorder="1" applyAlignment="1">
      <alignment horizontal="center" vertical="center" wrapText="1"/>
    </xf>
    <xf numFmtId="44" fontId="2" fillId="7" borderId="8" xfId="1" applyNumberFormat="1" applyFont="1" applyFill="1" applyBorder="1" applyAlignment="1">
      <alignment horizontal="center" vertical="center"/>
    </xf>
    <xf numFmtId="0" fontId="1" fillId="0" borderId="0" xfId="0" applyFont="1" applyBorder="1" applyProtection="1"/>
    <xf numFmtId="0" fontId="13" fillId="3" borderId="7"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44" fontId="4" fillId="7" borderId="13" xfId="1" applyNumberFormat="1" applyFont="1" applyFill="1" applyBorder="1" applyAlignment="1">
      <alignment horizontal="center" vertical="center"/>
    </xf>
    <xf numFmtId="44" fontId="6" fillId="4" borderId="14" xfId="0" applyNumberFormat="1" applyFont="1" applyFill="1" applyBorder="1" applyAlignment="1">
      <alignment horizontal="center" vertical="center"/>
    </xf>
    <xf numFmtId="0" fontId="14" fillId="7" borderId="1" xfId="0" applyFont="1" applyFill="1" applyBorder="1" applyAlignment="1">
      <alignment horizontal="left" vertical="center"/>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44" fontId="21" fillId="4" borderId="1" xfId="0" applyNumberFormat="1" applyFont="1" applyFill="1" applyBorder="1" applyAlignment="1">
      <alignment horizontal="center" vertical="center"/>
    </xf>
    <xf numFmtId="44" fontId="6" fillId="7" borderId="3" xfId="0" applyNumberFormat="1" applyFont="1" applyFill="1" applyBorder="1" applyAlignment="1">
      <alignment horizontal="right" vertical="center"/>
    </xf>
    <xf numFmtId="44" fontId="6" fillId="7" borderId="2" xfId="0" applyNumberFormat="1" applyFont="1" applyFill="1" applyBorder="1" applyAlignment="1">
      <alignment horizontal="right" vertical="center"/>
    </xf>
    <xf numFmtId="44" fontId="21" fillId="7" borderId="21" xfId="0" applyNumberFormat="1" applyFont="1" applyFill="1" applyBorder="1" applyAlignment="1">
      <alignment horizontal="center" vertical="center"/>
    </xf>
    <xf numFmtId="0" fontId="14" fillId="7" borderId="1" xfId="0" applyFont="1" applyFill="1" applyBorder="1" applyAlignment="1">
      <alignment vertical="center"/>
    </xf>
    <xf numFmtId="44" fontId="22" fillId="9" borderId="22" xfId="0" applyNumberFormat="1" applyFont="1" applyFill="1" applyBorder="1" applyAlignment="1">
      <alignment horizontal="center" vertical="center"/>
    </xf>
    <xf numFmtId="44" fontId="6" fillId="4" borderId="21" xfId="0" applyNumberFormat="1" applyFont="1" applyFill="1" applyBorder="1" applyAlignment="1">
      <alignment horizontal="right" vertical="center"/>
    </xf>
    <xf numFmtId="44" fontId="6" fillId="4" borderId="3" xfId="0" applyNumberFormat="1" applyFont="1" applyFill="1" applyBorder="1" applyAlignment="1">
      <alignment horizontal="right" vertical="center"/>
    </xf>
    <xf numFmtId="44" fontId="6" fillId="4" borderId="2" xfId="0" applyNumberFormat="1" applyFont="1" applyFill="1" applyBorder="1" applyAlignment="1">
      <alignment horizontal="right" vertical="center"/>
    </xf>
    <xf numFmtId="44" fontId="22" fillId="9" borderId="23" xfId="0" applyNumberFormat="1" applyFont="1" applyFill="1" applyBorder="1" applyAlignment="1">
      <alignment horizontal="right" vertical="center"/>
    </xf>
    <xf numFmtId="44" fontId="22" fillId="9" borderId="24" xfId="0" applyNumberFormat="1" applyFont="1" applyFill="1" applyBorder="1" applyAlignment="1">
      <alignment horizontal="right" vertical="center"/>
    </xf>
    <xf numFmtId="44" fontId="22" fillId="9" borderId="25" xfId="0" applyNumberFormat="1" applyFont="1" applyFill="1" applyBorder="1" applyAlignment="1">
      <alignment horizontal="right" vertical="center"/>
    </xf>
    <xf numFmtId="44" fontId="6" fillId="8" borderId="6" xfId="0" applyNumberFormat="1" applyFont="1" applyFill="1" applyBorder="1" applyAlignment="1">
      <alignment horizontal="right" vertical="center"/>
    </xf>
    <xf numFmtId="44" fontId="6" fillId="8" borderId="3" xfId="0" applyNumberFormat="1" applyFont="1" applyFill="1" applyBorder="1" applyAlignment="1">
      <alignment horizontal="right" vertical="center"/>
    </xf>
    <xf numFmtId="44" fontId="6" fillId="8" borderId="2" xfId="0" applyNumberFormat="1" applyFont="1" applyFill="1" applyBorder="1" applyAlignment="1">
      <alignment horizontal="right" vertical="center"/>
    </xf>
    <xf numFmtId="0" fontId="17" fillId="3" borderId="15"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17" xfId="0" applyFont="1" applyFill="1" applyBorder="1" applyAlignment="1">
      <alignment horizontal="left" vertical="center"/>
    </xf>
    <xf numFmtId="0" fontId="6" fillId="4" borderId="1"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11" fillId="5" borderId="8" xfId="2" applyFont="1" applyFill="1" applyBorder="1" applyAlignment="1" applyProtection="1">
      <alignment horizontal="center" vertical="center"/>
      <protection locked="0"/>
    </xf>
    <xf numFmtId="0" fontId="11" fillId="5" borderId="20" xfId="2"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7" fillId="0" borderId="1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9" xfId="0" applyFont="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23" fillId="0"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44" fontId="20" fillId="4" borderId="21" xfId="0" applyNumberFormat="1" applyFont="1" applyFill="1" applyBorder="1" applyAlignment="1">
      <alignment horizontal="right" vertical="center"/>
    </xf>
    <xf numFmtId="44" fontId="20" fillId="4" borderId="3" xfId="0" applyNumberFormat="1" applyFont="1" applyFill="1" applyBorder="1" applyAlignment="1">
      <alignment horizontal="right" vertical="center"/>
    </xf>
    <xf numFmtId="44" fontId="20" fillId="4" borderId="2" xfId="0" applyNumberFormat="1" applyFont="1" applyFill="1" applyBorder="1" applyAlignment="1">
      <alignment horizontal="right" vertical="center"/>
    </xf>
    <xf numFmtId="44" fontId="6" fillId="4" borderId="6" xfId="0" applyNumberFormat="1" applyFont="1" applyFill="1" applyBorder="1" applyAlignment="1">
      <alignment horizontal="right" vertical="center"/>
    </xf>
    <xf numFmtId="0" fontId="14" fillId="6" borderId="21" xfId="0" applyFont="1" applyFill="1" applyBorder="1" applyAlignment="1" applyProtection="1">
      <alignment horizontal="center" vertical="center"/>
    </xf>
    <xf numFmtId="0" fontId="14" fillId="6" borderId="2" xfId="0" applyFont="1" applyFill="1" applyBorder="1" applyAlignment="1" applyProtection="1">
      <alignment horizontal="center" vertical="center"/>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4">
    <cellStyle name="Currency" xfId="1" builtinId="4"/>
    <cellStyle name="Good" xfId="2" builtinId="26"/>
    <cellStyle name="Normal" xfId="0" builtinId="0"/>
    <cellStyle name="Normal 2" xfId="3" xr:uid="{7A44766D-6DC7-4B54-A454-6C39839A7A17}"/>
  </cellStyles>
  <dxfs count="0"/>
  <tableStyles count="0" defaultTableStyle="TableStyleMedium2" defaultPivotStyle="PivotStyleLight16"/>
  <colors>
    <mruColors>
      <color rgb="FF509BAA"/>
      <color rgb="FFE8F2F4"/>
      <color rgb="FF234F76"/>
      <color rgb="FF7FB8C3"/>
      <color rgb="FF63A7B5"/>
      <color rgb="FFACD1D8"/>
      <color rgb="FF0A9050"/>
      <color rgb="FF9EC2E2"/>
      <color rgb="FF7A9FCC"/>
      <color rgb="FF2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2</xdr:row>
      <xdr:rowOff>22861</xdr:rowOff>
    </xdr:from>
    <xdr:to>
      <xdr:col>0</xdr:col>
      <xdr:colOff>647701</xdr:colOff>
      <xdr:row>3</xdr:row>
      <xdr:rowOff>285751</xdr:rowOff>
    </xdr:to>
    <xdr:pic>
      <xdr:nvPicPr>
        <xdr:cNvPr id="4" name="Picture 3">
          <a:extLst>
            <a:ext uri="{FF2B5EF4-FFF2-40B4-BE49-F238E27FC236}">
              <a16:creationId xmlns:a16="http://schemas.microsoft.com/office/drawing/2014/main" id="{CFC42CB1-EB72-407E-A90E-DDA7023FA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1" y="699136"/>
          <a:ext cx="605790" cy="5867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02BC-1E69-4F66-886D-0B01EEF53C32}">
  <sheetPr>
    <pageSetUpPr fitToPage="1"/>
  </sheetPr>
  <dimension ref="A1:G129"/>
  <sheetViews>
    <sheetView tabSelected="1" topLeftCell="A85" zoomScaleNormal="100" workbookViewId="0">
      <selection activeCell="K9" sqref="K9"/>
    </sheetView>
  </sheetViews>
  <sheetFormatPr defaultColWidth="17.28515625" defaultRowHeight="15.75" x14ac:dyDescent="0.2"/>
  <cols>
    <col min="1" max="1" width="15.140625" style="4" customWidth="1"/>
    <col min="2" max="2" width="63.5703125" style="3" customWidth="1"/>
    <col min="3" max="4" width="11.28515625" style="2" customWidth="1"/>
    <col min="5" max="5" width="13.140625" style="2" customWidth="1"/>
    <col min="6" max="6" width="21.140625" style="5" customWidth="1"/>
    <col min="7" max="7" width="25.140625" style="5" customWidth="1"/>
    <col min="8" max="16384" width="17.28515625" style="1"/>
  </cols>
  <sheetData>
    <row r="1" spans="1:7" s="8" customFormat="1" ht="33.75" customHeight="1" x14ac:dyDescent="0.35">
      <c r="A1" s="48" t="s">
        <v>171</v>
      </c>
      <c r="B1" s="49"/>
      <c r="C1" s="49"/>
      <c r="D1" s="49"/>
      <c r="E1" s="49"/>
      <c r="F1" s="49"/>
      <c r="G1" s="50"/>
    </row>
    <row r="2" spans="1:7" ht="20.100000000000001" customHeight="1" x14ac:dyDescent="0.2">
      <c r="A2" s="57"/>
      <c r="B2" s="58"/>
      <c r="C2" s="58"/>
      <c r="D2" s="58"/>
      <c r="E2" s="58"/>
      <c r="F2" s="58"/>
      <c r="G2" s="59"/>
    </row>
    <row r="3" spans="1:7" ht="26.1" customHeight="1" x14ac:dyDescent="0.2">
      <c r="A3" s="55"/>
      <c r="B3" s="51" t="s">
        <v>4</v>
      </c>
      <c r="C3" s="51"/>
      <c r="D3" s="51"/>
      <c r="E3" s="51"/>
      <c r="F3" s="51" t="s">
        <v>5</v>
      </c>
      <c r="G3" s="52"/>
    </row>
    <row r="4" spans="1:7" ht="26.1" customHeight="1" thickBot="1" x14ac:dyDescent="0.25">
      <c r="A4" s="56"/>
      <c r="B4" s="53"/>
      <c r="C4" s="53"/>
      <c r="D4" s="53"/>
      <c r="E4" s="53"/>
      <c r="F4" s="53"/>
      <c r="G4" s="54"/>
    </row>
    <row r="5" spans="1:7" ht="20.100000000000001" customHeight="1" x14ac:dyDescent="0.2">
      <c r="A5" s="63" t="s">
        <v>168</v>
      </c>
      <c r="B5" s="64"/>
      <c r="C5" s="64"/>
      <c r="D5" s="64"/>
      <c r="E5" s="64"/>
      <c r="F5" s="64"/>
      <c r="G5" s="65"/>
    </row>
    <row r="6" spans="1:7" s="6" customFormat="1" ht="25.15" customHeight="1" x14ac:dyDescent="0.2">
      <c r="A6" s="60" t="s">
        <v>167</v>
      </c>
      <c r="B6" s="61"/>
      <c r="C6" s="61"/>
      <c r="D6" s="61"/>
      <c r="E6" s="61"/>
      <c r="F6" s="61"/>
      <c r="G6" s="62"/>
    </row>
    <row r="7" spans="1:7" s="6" customFormat="1" ht="30" customHeight="1" x14ac:dyDescent="0.2">
      <c r="A7" s="26" t="s">
        <v>6</v>
      </c>
      <c r="B7" s="11" t="s">
        <v>0</v>
      </c>
      <c r="C7" s="11" t="s">
        <v>169</v>
      </c>
      <c r="D7" s="11" t="s">
        <v>1</v>
      </c>
      <c r="E7" s="12" t="s">
        <v>9</v>
      </c>
      <c r="F7" s="11" t="s">
        <v>2</v>
      </c>
      <c r="G7" s="27" t="s">
        <v>3</v>
      </c>
    </row>
    <row r="8" spans="1:7" s="6" customFormat="1" ht="79.150000000000006" customHeight="1" x14ac:dyDescent="0.2">
      <c r="A8" s="30" t="s">
        <v>10</v>
      </c>
      <c r="B8" s="31" t="s">
        <v>11</v>
      </c>
      <c r="C8" s="20">
        <v>6.73</v>
      </c>
      <c r="D8" s="20" t="s">
        <v>7</v>
      </c>
      <c r="E8" s="18">
        <v>14</v>
      </c>
      <c r="F8" s="21">
        <v>0</v>
      </c>
      <c r="G8" s="28">
        <f>PRODUCT(F8,E8)</f>
        <v>0</v>
      </c>
    </row>
    <row r="9" spans="1:7" s="6" customFormat="1" ht="79.900000000000006" customHeight="1" x14ac:dyDescent="0.2">
      <c r="A9" s="30" t="s">
        <v>12</v>
      </c>
      <c r="B9" s="31" t="s">
        <v>13</v>
      </c>
      <c r="C9" s="20">
        <v>1.9</v>
      </c>
      <c r="D9" s="20" t="s">
        <v>7</v>
      </c>
      <c r="E9" s="18">
        <v>14</v>
      </c>
      <c r="F9" s="21">
        <v>0</v>
      </c>
      <c r="G9" s="28">
        <f t="shared" ref="G9:G72" si="0">PRODUCT(F9,E9)</f>
        <v>0</v>
      </c>
    </row>
    <row r="10" spans="1:7" s="6" customFormat="1" ht="66" customHeight="1" x14ac:dyDescent="0.2">
      <c r="A10" s="30" t="s">
        <v>14</v>
      </c>
      <c r="B10" s="31" t="s">
        <v>15</v>
      </c>
      <c r="C10" s="20">
        <v>0.47</v>
      </c>
      <c r="D10" s="20" t="s">
        <v>7</v>
      </c>
      <c r="E10" s="18">
        <v>14</v>
      </c>
      <c r="F10" s="21">
        <v>0</v>
      </c>
      <c r="G10" s="28">
        <f t="shared" si="0"/>
        <v>0</v>
      </c>
    </row>
    <row r="11" spans="1:7" s="6" customFormat="1" ht="61.9" customHeight="1" x14ac:dyDescent="0.2">
      <c r="A11" s="30" t="s">
        <v>16</v>
      </c>
      <c r="B11" s="31" t="s">
        <v>17</v>
      </c>
      <c r="C11" s="20">
        <v>0.42</v>
      </c>
      <c r="D11" s="20" t="s">
        <v>7</v>
      </c>
      <c r="E11" s="18">
        <v>14</v>
      </c>
      <c r="F11" s="21">
        <v>0</v>
      </c>
      <c r="G11" s="28">
        <f t="shared" si="0"/>
        <v>0</v>
      </c>
    </row>
    <row r="12" spans="1:7" s="6" customFormat="1" ht="80.45" customHeight="1" x14ac:dyDescent="0.2">
      <c r="A12" s="30" t="s">
        <v>18</v>
      </c>
      <c r="B12" s="31" t="s">
        <v>19</v>
      </c>
      <c r="C12" s="20">
        <v>0.3</v>
      </c>
      <c r="D12" s="20" t="s">
        <v>7</v>
      </c>
      <c r="E12" s="18">
        <v>14</v>
      </c>
      <c r="F12" s="21">
        <v>0</v>
      </c>
      <c r="G12" s="28">
        <f t="shared" si="0"/>
        <v>0</v>
      </c>
    </row>
    <row r="13" spans="1:7" s="6" customFormat="1" ht="84" customHeight="1" x14ac:dyDescent="0.2">
      <c r="A13" s="30" t="s">
        <v>20</v>
      </c>
      <c r="B13" s="31" t="s">
        <v>21</v>
      </c>
      <c r="C13" s="20">
        <v>1.68</v>
      </c>
      <c r="D13" s="20" t="s">
        <v>7</v>
      </c>
      <c r="E13" s="18">
        <v>14</v>
      </c>
      <c r="F13" s="21">
        <v>0</v>
      </c>
      <c r="G13" s="28">
        <f t="shared" si="0"/>
        <v>0</v>
      </c>
    </row>
    <row r="14" spans="1:7" s="6" customFormat="1" ht="95.45" customHeight="1" x14ac:dyDescent="0.2">
      <c r="A14" s="30" t="s">
        <v>22</v>
      </c>
      <c r="B14" s="31" t="s">
        <v>23</v>
      </c>
      <c r="C14" s="20">
        <v>1.25</v>
      </c>
      <c r="D14" s="20" t="s">
        <v>7</v>
      </c>
      <c r="E14" s="18">
        <v>14</v>
      </c>
      <c r="F14" s="21">
        <v>0</v>
      </c>
      <c r="G14" s="28">
        <f t="shared" si="0"/>
        <v>0</v>
      </c>
    </row>
    <row r="15" spans="1:7" s="6" customFormat="1" ht="88.15" customHeight="1" x14ac:dyDescent="0.2">
      <c r="A15" s="30" t="s">
        <v>24</v>
      </c>
      <c r="B15" s="31" t="s">
        <v>25</v>
      </c>
      <c r="C15" s="20">
        <v>0.86</v>
      </c>
      <c r="D15" s="20" t="s">
        <v>7</v>
      </c>
      <c r="E15" s="18">
        <v>14</v>
      </c>
      <c r="F15" s="21">
        <v>0</v>
      </c>
      <c r="G15" s="28">
        <f t="shared" si="0"/>
        <v>0</v>
      </c>
    </row>
    <row r="16" spans="1:7" s="6" customFormat="1" ht="107.45" customHeight="1" x14ac:dyDescent="0.2">
      <c r="A16" s="30" t="s">
        <v>26</v>
      </c>
      <c r="B16" s="31" t="s">
        <v>27</v>
      </c>
      <c r="C16" s="20">
        <v>4.3600000000000003</v>
      </c>
      <c r="D16" s="20" t="s">
        <v>7</v>
      </c>
      <c r="E16" s="18">
        <v>14</v>
      </c>
      <c r="F16" s="21">
        <v>0</v>
      </c>
      <c r="G16" s="28">
        <f t="shared" si="0"/>
        <v>0</v>
      </c>
    </row>
    <row r="17" spans="1:7" s="6" customFormat="1" ht="111" customHeight="1" x14ac:dyDescent="0.2">
      <c r="A17" s="30" t="s">
        <v>28</v>
      </c>
      <c r="B17" s="31" t="s">
        <v>29</v>
      </c>
      <c r="C17" s="20">
        <v>1.77</v>
      </c>
      <c r="D17" s="20" t="s">
        <v>7</v>
      </c>
      <c r="E17" s="18">
        <v>14</v>
      </c>
      <c r="F17" s="21">
        <v>0</v>
      </c>
      <c r="G17" s="28">
        <f t="shared" si="0"/>
        <v>0</v>
      </c>
    </row>
    <row r="18" spans="1:7" s="6" customFormat="1" ht="88.9" customHeight="1" x14ac:dyDescent="0.2">
      <c r="A18" s="30" t="s">
        <v>30</v>
      </c>
      <c r="B18" s="31" t="s">
        <v>31</v>
      </c>
      <c r="C18" s="20">
        <v>2.58</v>
      </c>
      <c r="D18" s="20" t="s">
        <v>7</v>
      </c>
      <c r="E18" s="18">
        <v>14</v>
      </c>
      <c r="F18" s="21">
        <v>0</v>
      </c>
      <c r="G18" s="28">
        <f t="shared" si="0"/>
        <v>0</v>
      </c>
    </row>
    <row r="19" spans="1:7" s="6" customFormat="1" ht="94.15" customHeight="1" x14ac:dyDescent="0.2">
      <c r="A19" s="30" t="s">
        <v>32</v>
      </c>
      <c r="B19" s="31" t="s">
        <v>33</v>
      </c>
      <c r="C19" s="20">
        <v>0.39</v>
      </c>
      <c r="D19" s="20" t="s">
        <v>7</v>
      </c>
      <c r="E19" s="18">
        <v>14</v>
      </c>
      <c r="F19" s="21">
        <v>0</v>
      </c>
      <c r="G19" s="28">
        <f t="shared" si="0"/>
        <v>0</v>
      </c>
    </row>
    <row r="20" spans="1:7" s="6" customFormat="1" ht="91.15" customHeight="1" x14ac:dyDescent="0.2">
      <c r="A20" s="30" t="s">
        <v>34</v>
      </c>
      <c r="B20" s="31" t="s">
        <v>35</v>
      </c>
      <c r="C20" s="20">
        <v>4.4800000000000004</v>
      </c>
      <c r="D20" s="20" t="s">
        <v>7</v>
      </c>
      <c r="E20" s="18">
        <v>14</v>
      </c>
      <c r="F20" s="21">
        <v>0</v>
      </c>
      <c r="G20" s="28">
        <f t="shared" si="0"/>
        <v>0</v>
      </c>
    </row>
    <row r="21" spans="1:7" s="6" customFormat="1" ht="147.6" customHeight="1" x14ac:dyDescent="0.2">
      <c r="A21" s="30" t="s">
        <v>36</v>
      </c>
      <c r="B21" s="31" t="s">
        <v>37</v>
      </c>
      <c r="C21" s="20">
        <v>15.51</v>
      </c>
      <c r="D21" s="20" t="s">
        <v>7</v>
      </c>
      <c r="E21" s="18">
        <v>14</v>
      </c>
      <c r="F21" s="21">
        <v>0</v>
      </c>
      <c r="G21" s="28">
        <f t="shared" si="0"/>
        <v>0</v>
      </c>
    </row>
    <row r="22" spans="1:7" s="6" customFormat="1" ht="91.15" customHeight="1" x14ac:dyDescent="0.2">
      <c r="A22" s="30" t="s">
        <v>38</v>
      </c>
      <c r="B22" s="31" t="s">
        <v>39</v>
      </c>
      <c r="C22" s="20">
        <v>0.45</v>
      </c>
      <c r="D22" s="20" t="s">
        <v>7</v>
      </c>
      <c r="E22" s="18">
        <v>14</v>
      </c>
      <c r="F22" s="21">
        <v>0</v>
      </c>
      <c r="G22" s="28">
        <f t="shared" si="0"/>
        <v>0</v>
      </c>
    </row>
    <row r="23" spans="1:7" s="6" customFormat="1" ht="100.15" customHeight="1" x14ac:dyDescent="0.2">
      <c r="A23" s="30" t="s">
        <v>40</v>
      </c>
      <c r="B23" s="31" t="s">
        <v>41</v>
      </c>
      <c r="C23" s="20">
        <v>1.81</v>
      </c>
      <c r="D23" s="20" t="s">
        <v>7</v>
      </c>
      <c r="E23" s="18">
        <v>14</v>
      </c>
      <c r="F23" s="21">
        <v>0</v>
      </c>
      <c r="G23" s="28">
        <f t="shared" si="0"/>
        <v>0</v>
      </c>
    </row>
    <row r="24" spans="1:7" s="6" customFormat="1" ht="72.599999999999994" customHeight="1" x14ac:dyDescent="0.2">
      <c r="A24" s="30" t="s">
        <v>42</v>
      </c>
      <c r="B24" s="31" t="s">
        <v>43</v>
      </c>
      <c r="C24" s="20">
        <v>2.48</v>
      </c>
      <c r="D24" s="20" t="s">
        <v>7</v>
      </c>
      <c r="E24" s="18">
        <v>14</v>
      </c>
      <c r="F24" s="21">
        <v>0</v>
      </c>
      <c r="G24" s="28">
        <f t="shared" si="0"/>
        <v>0</v>
      </c>
    </row>
    <row r="25" spans="1:7" s="6" customFormat="1" ht="106.9" customHeight="1" x14ac:dyDescent="0.2">
      <c r="A25" s="30" t="s">
        <v>44</v>
      </c>
      <c r="B25" s="31" t="s">
        <v>45</v>
      </c>
      <c r="C25" s="20">
        <v>1.2</v>
      </c>
      <c r="D25" s="20" t="s">
        <v>7</v>
      </c>
      <c r="E25" s="18">
        <v>14</v>
      </c>
      <c r="F25" s="21">
        <v>0</v>
      </c>
      <c r="G25" s="28">
        <f t="shared" si="0"/>
        <v>0</v>
      </c>
    </row>
    <row r="26" spans="1:7" s="6" customFormat="1" ht="98.45" customHeight="1" x14ac:dyDescent="0.2">
      <c r="A26" s="30" t="s">
        <v>46</v>
      </c>
      <c r="B26" s="31" t="s">
        <v>47</v>
      </c>
      <c r="C26" s="20">
        <v>4.59</v>
      </c>
      <c r="D26" s="20" t="s">
        <v>7</v>
      </c>
      <c r="E26" s="18">
        <v>14</v>
      </c>
      <c r="F26" s="21">
        <v>0</v>
      </c>
      <c r="G26" s="28">
        <f t="shared" si="0"/>
        <v>0</v>
      </c>
    </row>
    <row r="27" spans="1:7" s="6" customFormat="1" ht="73.900000000000006" customHeight="1" x14ac:dyDescent="0.2">
      <c r="A27" s="30" t="s">
        <v>48</v>
      </c>
      <c r="B27" s="31" t="s">
        <v>49</v>
      </c>
      <c r="C27" s="20">
        <v>0.42</v>
      </c>
      <c r="D27" s="20" t="s">
        <v>7</v>
      </c>
      <c r="E27" s="18">
        <v>14</v>
      </c>
      <c r="F27" s="21">
        <v>0</v>
      </c>
      <c r="G27" s="28">
        <f t="shared" si="0"/>
        <v>0</v>
      </c>
    </row>
    <row r="28" spans="1:7" s="6" customFormat="1" ht="96.6" customHeight="1" x14ac:dyDescent="0.2">
      <c r="A28" s="30" t="s">
        <v>50</v>
      </c>
      <c r="B28" s="31" t="s">
        <v>51</v>
      </c>
      <c r="C28" s="20">
        <v>1.49</v>
      </c>
      <c r="D28" s="20" t="s">
        <v>7</v>
      </c>
      <c r="E28" s="18">
        <v>14</v>
      </c>
      <c r="F28" s="21">
        <v>0</v>
      </c>
      <c r="G28" s="28">
        <f t="shared" si="0"/>
        <v>0</v>
      </c>
    </row>
    <row r="29" spans="1:7" s="6" customFormat="1" ht="111" customHeight="1" x14ac:dyDescent="0.2">
      <c r="A29" s="30" t="s">
        <v>52</v>
      </c>
      <c r="B29" s="31" t="s">
        <v>53</v>
      </c>
      <c r="C29" s="20">
        <v>1.42</v>
      </c>
      <c r="D29" s="20" t="s">
        <v>7</v>
      </c>
      <c r="E29" s="18">
        <v>14</v>
      </c>
      <c r="F29" s="21">
        <v>0</v>
      </c>
      <c r="G29" s="28">
        <f t="shared" si="0"/>
        <v>0</v>
      </c>
    </row>
    <row r="30" spans="1:7" s="6" customFormat="1" ht="87.6" customHeight="1" x14ac:dyDescent="0.2">
      <c r="A30" s="30" t="s">
        <v>54</v>
      </c>
      <c r="B30" s="31" t="s">
        <v>55</v>
      </c>
      <c r="C30" s="20">
        <v>1.1499999999999999</v>
      </c>
      <c r="D30" s="20" t="s">
        <v>7</v>
      </c>
      <c r="E30" s="18">
        <v>14</v>
      </c>
      <c r="F30" s="21">
        <v>0</v>
      </c>
      <c r="G30" s="28">
        <f t="shared" si="0"/>
        <v>0</v>
      </c>
    </row>
    <row r="31" spans="1:7" s="6" customFormat="1" ht="71.45" customHeight="1" x14ac:dyDescent="0.2">
      <c r="A31" s="30" t="s">
        <v>56</v>
      </c>
      <c r="B31" s="31" t="s">
        <v>57</v>
      </c>
      <c r="C31" s="20">
        <v>6.61</v>
      </c>
      <c r="D31" s="20" t="s">
        <v>7</v>
      </c>
      <c r="E31" s="18">
        <v>14</v>
      </c>
      <c r="F31" s="21">
        <v>0</v>
      </c>
      <c r="G31" s="28">
        <f t="shared" si="0"/>
        <v>0</v>
      </c>
    </row>
    <row r="32" spans="1:7" s="6" customFormat="1" ht="84" customHeight="1" x14ac:dyDescent="0.2">
      <c r="A32" s="30" t="s">
        <v>58</v>
      </c>
      <c r="B32" s="31" t="s">
        <v>59</v>
      </c>
      <c r="C32" s="20">
        <v>1.47</v>
      </c>
      <c r="D32" s="20" t="s">
        <v>7</v>
      </c>
      <c r="E32" s="18">
        <v>14</v>
      </c>
      <c r="F32" s="21">
        <v>0</v>
      </c>
      <c r="G32" s="28">
        <f t="shared" si="0"/>
        <v>0</v>
      </c>
    </row>
    <row r="33" spans="1:7" s="6" customFormat="1" ht="55.9" customHeight="1" x14ac:dyDescent="0.2">
      <c r="A33" s="30" t="s">
        <v>60</v>
      </c>
      <c r="B33" s="32" t="s">
        <v>61</v>
      </c>
      <c r="C33" s="20">
        <v>1.3</v>
      </c>
      <c r="D33" s="20" t="s">
        <v>7</v>
      </c>
      <c r="E33" s="18">
        <v>14</v>
      </c>
      <c r="F33" s="21">
        <v>0</v>
      </c>
      <c r="G33" s="28">
        <f t="shared" si="0"/>
        <v>0</v>
      </c>
    </row>
    <row r="34" spans="1:7" s="6" customFormat="1" ht="70.900000000000006" customHeight="1" x14ac:dyDescent="0.2">
      <c r="A34" s="30" t="s">
        <v>62</v>
      </c>
      <c r="B34" s="31" t="s">
        <v>63</v>
      </c>
      <c r="C34" s="20">
        <v>1.18</v>
      </c>
      <c r="D34" s="20" t="s">
        <v>7</v>
      </c>
      <c r="E34" s="18">
        <v>14</v>
      </c>
      <c r="F34" s="21">
        <v>0</v>
      </c>
      <c r="G34" s="28">
        <f t="shared" si="0"/>
        <v>0</v>
      </c>
    </row>
    <row r="35" spans="1:7" s="6" customFormat="1" ht="69.599999999999994" customHeight="1" x14ac:dyDescent="0.2">
      <c r="A35" s="30" t="s">
        <v>64</v>
      </c>
      <c r="B35" s="31" t="s">
        <v>65</v>
      </c>
      <c r="C35" s="20">
        <v>0.13</v>
      </c>
      <c r="D35" s="20" t="s">
        <v>7</v>
      </c>
      <c r="E35" s="18">
        <v>14</v>
      </c>
      <c r="F35" s="21">
        <v>0</v>
      </c>
      <c r="G35" s="28">
        <f t="shared" si="0"/>
        <v>0</v>
      </c>
    </row>
    <row r="36" spans="1:7" s="6" customFormat="1" ht="107.45" customHeight="1" x14ac:dyDescent="0.2">
      <c r="A36" s="30" t="s">
        <v>66</v>
      </c>
      <c r="B36" s="31" t="s">
        <v>67</v>
      </c>
      <c r="C36" s="20">
        <v>7.56</v>
      </c>
      <c r="D36" s="20" t="s">
        <v>7</v>
      </c>
      <c r="E36" s="18">
        <v>14</v>
      </c>
      <c r="F36" s="21">
        <v>0</v>
      </c>
      <c r="G36" s="28">
        <f t="shared" si="0"/>
        <v>0</v>
      </c>
    </row>
    <row r="37" spans="1:7" s="6" customFormat="1" ht="79.150000000000006" customHeight="1" x14ac:dyDescent="0.2">
      <c r="A37" s="30" t="s">
        <v>68</v>
      </c>
      <c r="B37" s="31" t="s">
        <v>69</v>
      </c>
      <c r="C37" s="20">
        <v>1.42</v>
      </c>
      <c r="D37" s="20" t="s">
        <v>7</v>
      </c>
      <c r="E37" s="18">
        <v>14</v>
      </c>
      <c r="F37" s="21">
        <v>0</v>
      </c>
      <c r="G37" s="28">
        <f t="shared" si="0"/>
        <v>0</v>
      </c>
    </row>
    <row r="38" spans="1:7" s="6" customFormat="1" ht="76.150000000000006" customHeight="1" x14ac:dyDescent="0.2">
      <c r="A38" s="30" t="s">
        <v>70</v>
      </c>
      <c r="B38" s="31" t="s">
        <v>71</v>
      </c>
      <c r="C38" s="20">
        <v>2.29</v>
      </c>
      <c r="D38" s="20" t="s">
        <v>7</v>
      </c>
      <c r="E38" s="18">
        <v>14</v>
      </c>
      <c r="F38" s="21">
        <v>0</v>
      </c>
      <c r="G38" s="28">
        <f t="shared" si="0"/>
        <v>0</v>
      </c>
    </row>
    <row r="39" spans="1:7" s="6" customFormat="1" ht="66.599999999999994" customHeight="1" x14ac:dyDescent="0.2">
      <c r="A39" s="30" t="s">
        <v>72</v>
      </c>
      <c r="B39" s="31" t="s">
        <v>73</v>
      </c>
      <c r="C39" s="20">
        <v>3.97</v>
      </c>
      <c r="D39" s="20" t="s">
        <v>7</v>
      </c>
      <c r="E39" s="18">
        <v>14</v>
      </c>
      <c r="F39" s="21">
        <v>0</v>
      </c>
      <c r="G39" s="28">
        <f t="shared" si="0"/>
        <v>0</v>
      </c>
    </row>
    <row r="40" spans="1:7" s="6" customFormat="1" ht="71.45" customHeight="1" x14ac:dyDescent="0.2">
      <c r="A40" s="30" t="s">
        <v>74</v>
      </c>
      <c r="B40" s="31" t="s">
        <v>75</v>
      </c>
      <c r="C40" s="20">
        <v>0.92</v>
      </c>
      <c r="D40" s="20" t="s">
        <v>7</v>
      </c>
      <c r="E40" s="18">
        <v>14</v>
      </c>
      <c r="F40" s="21">
        <v>0</v>
      </c>
      <c r="G40" s="28">
        <f t="shared" si="0"/>
        <v>0</v>
      </c>
    </row>
    <row r="41" spans="1:7" s="6" customFormat="1" ht="114" customHeight="1" x14ac:dyDescent="0.2">
      <c r="A41" s="30" t="s">
        <v>76</v>
      </c>
      <c r="B41" s="31" t="s">
        <v>77</v>
      </c>
      <c r="C41" s="20">
        <v>3.66</v>
      </c>
      <c r="D41" s="20" t="s">
        <v>7</v>
      </c>
      <c r="E41" s="18">
        <v>14</v>
      </c>
      <c r="F41" s="21">
        <v>0</v>
      </c>
      <c r="G41" s="28">
        <f t="shared" si="0"/>
        <v>0</v>
      </c>
    </row>
    <row r="42" spans="1:7" s="6" customFormat="1" ht="61.15" customHeight="1" x14ac:dyDescent="0.2">
      <c r="A42" s="30" t="s">
        <v>78</v>
      </c>
      <c r="B42" s="31" t="s">
        <v>79</v>
      </c>
      <c r="C42" s="20">
        <v>0.92</v>
      </c>
      <c r="D42" s="20" t="s">
        <v>7</v>
      </c>
      <c r="E42" s="18">
        <v>14</v>
      </c>
      <c r="F42" s="21">
        <v>0</v>
      </c>
      <c r="G42" s="28">
        <f t="shared" si="0"/>
        <v>0</v>
      </c>
    </row>
    <row r="43" spans="1:7" s="6" customFormat="1" ht="46.15" customHeight="1" x14ac:dyDescent="0.2">
      <c r="A43" s="30" t="s">
        <v>80</v>
      </c>
      <c r="B43" s="31" t="s">
        <v>81</v>
      </c>
      <c r="C43" s="20">
        <v>0.72</v>
      </c>
      <c r="D43" s="20" t="s">
        <v>7</v>
      </c>
      <c r="E43" s="18">
        <v>14</v>
      </c>
      <c r="F43" s="21">
        <v>0</v>
      </c>
      <c r="G43" s="28">
        <f t="shared" si="0"/>
        <v>0</v>
      </c>
    </row>
    <row r="44" spans="1:7" s="6" customFormat="1" ht="99.6" customHeight="1" x14ac:dyDescent="0.2">
      <c r="A44" s="30" t="s">
        <v>82</v>
      </c>
      <c r="B44" s="31" t="s">
        <v>83</v>
      </c>
      <c r="C44" s="20">
        <v>1.19</v>
      </c>
      <c r="D44" s="20" t="s">
        <v>7</v>
      </c>
      <c r="E44" s="18">
        <v>14</v>
      </c>
      <c r="F44" s="21">
        <v>0</v>
      </c>
      <c r="G44" s="28">
        <f t="shared" si="0"/>
        <v>0</v>
      </c>
    </row>
    <row r="45" spans="1:7" s="6" customFormat="1" ht="78" customHeight="1" x14ac:dyDescent="0.2">
      <c r="A45" s="30" t="s">
        <v>84</v>
      </c>
      <c r="B45" s="31" t="s">
        <v>85</v>
      </c>
      <c r="C45" s="20">
        <v>3</v>
      </c>
      <c r="D45" s="20" t="s">
        <v>7</v>
      </c>
      <c r="E45" s="18">
        <v>14</v>
      </c>
      <c r="F45" s="21">
        <v>0</v>
      </c>
      <c r="G45" s="28">
        <f t="shared" si="0"/>
        <v>0</v>
      </c>
    </row>
    <row r="46" spans="1:7" s="6" customFormat="1" ht="88.9" customHeight="1" x14ac:dyDescent="0.2">
      <c r="A46" s="30" t="s">
        <v>86</v>
      </c>
      <c r="B46" s="31" t="s">
        <v>87</v>
      </c>
      <c r="C46" s="20">
        <v>0.72</v>
      </c>
      <c r="D46" s="20" t="s">
        <v>7</v>
      </c>
      <c r="E46" s="18">
        <v>14</v>
      </c>
      <c r="F46" s="21">
        <v>0</v>
      </c>
      <c r="G46" s="28">
        <f t="shared" si="0"/>
        <v>0</v>
      </c>
    </row>
    <row r="47" spans="1:7" s="6" customFormat="1" ht="90" customHeight="1" x14ac:dyDescent="0.2">
      <c r="A47" s="30" t="s">
        <v>88</v>
      </c>
      <c r="B47" s="31" t="s">
        <v>89</v>
      </c>
      <c r="C47" s="20">
        <v>1.25</v>
      </c>
      <c r="D47" s="20" t="s">
        <v>7</v>
      </c>
      <c r="E47" s="18">
        <v>14</v>
      </c>
      <c r="F47" s="21">
        <v>0</v>
      </c>
      <c r="G47" s="28">
        <f t="shared" si="0"/>
        <v>0</v>
      </c>
    </row>
    <row r="48" spans="1:7" s="6" customFormat="1" ht="74.45" customHeight="1" x14ac:dyDescent="0.2">
      <c r="A48" s="30" t="s">
        <v>90</v>
      </c>
      <c r="B48" s="31" t="s">
        <v>91</v>
      </c>
      <c r="C48" s="20">
        <v>2.71</v>
      </c>
      <c r="D48" s="20" t="s">
        <v>7</v>
      </c>
      <c r="E48" s="18">
        <v>14</v>
      </c>
      <c r="F48" s="21">
        <v>0</v>
      </c>
      <c r="G48" s="28">
        <f t="shared" si="0"/>
        <v>0</v>
      </c>
    </row>
    <row r="49" spans="1:7" s="6" customFormat="1" ht="82.15" customHeight="1" x14ac:dyDescent="0.2">
      <c r="A49" s="30" t="s">
        <v>92</v>
      </c>
      <c r="B49" s="31" t="s">
        <v>93</v>
      </c>
      <c r="C49" s="20">
        <v>0.87</v>
      </c>
      <c r="D49" s="20" t="s">
        <v>7</v>
      </c>
      <c r="E49" s="18">
        <v>14</v>
      </c>
      <c r="F49" s="21">
        <v>0</v>
      </c>
      <c r="G49" s="28">
        <f t="shared" si="0"/>
        <v>0</v>
      </c>
    </row>
    <row r="50" spans="1:7" s="6" customFormat="1" ht="99" customHeight="1" x14ac:dyDescent="0.2">
      <c r="A50" s="30" t="s">
        <v>94</v>
      </c>
      <c r="B50" s="31" t="s">
        <v>95</v>
      </c>
      <c r="C50" s="20">
        <v>4.1399999999999997</v>
      </c>
      <c r="D50" s="20" t="s">
        <v>7</v>
      </c>
      <c r="E50" s="18">
        <v>14</v>
      </c>
      <c r="F50" s="21">
        <v>0</v>
      </c>
      <c r="G50" s="28">
        <f t="shared" si="0"/>
        <v>0</v>
      </c>
    </row>
    <row r="51" spans="1:7" s="6" customFormat="1" ht="142.15" customHeight="1" x14ac:dyDescent="0.2">
      <c r="A51" s="30" t="s">
        <v>96</v>
      </c>
      <c r="B51" s="31" t="s">
        <v>97</v>
      </c>
      <c r="C51" s="20">
        <v>0.42</v>
      </c>
      <c r="D51" s="20" t="s">
        <v>7</v>
      </c>
      <c r="E51" s="18">
        <v>14</v>
      </c>
      <c r="F51" s="21">
        <v>0</v>
      </c>
      <c r="G51" s="28">
        <f t="shared" si="0"/>
        <v>0</v>
      </c>
    </row>
    <row r="52" spans="1:7" s="6" customFormat="1" ht="94.15" customHeight="1" x14ac:dyDescent="0.2">
      <c r="A52" s="30" t="s">
        <v>98</v>
      </c>
      <c r="B52" s="31" t="s">
        <v>99</v>
      </c>
      <c r="C52" s="20">
        <v>3.1</v>
      </c>
      <c r="D52" s="20" t="s">
        <v>7</v>
      </c>
      <c r="E52" s="18">
        <v>14</v>
      </c>
      <c r="F52" s="21">
        <v>0</v>
      </c>
      <c r="G52" s="28">
        <f t="shared" si="0"/>
        <v>0</v>
      </c>
    </row>
    <row r="53" spans="1:7" s="6" customFormat="1" ht="77.45" customHeight="1" x14ac:dyDescent="0.2">
      <c r="A53" s="30" t="s">
        <v>100</v>
      </c>
      <c r="B53" s="31" t="s">
        <v>101</v>
      </c>
      <c r="C53" s="20">
        <v>2.34</v>
      </c>
      <c r="D53" s="20" t="s">
        <v>7</v>
      </c>
      <c r="E53" s="18">
        <v>14</v>
      </c>
      <c r="F53" s="21">
        <v>0</v>
      </c>
      <c r="G53" s="28">
        <f t="shared" si="0"/>
        <v>0</v>
      </c>
    </row>
    <row r="54" spans="1:7" s="6" customFormat="1" ht="68.45" customHeight="1" x14ac:dyDescent="0.2">
      <c r="A54" s="30" t="s">
        <v>102</v>
      </c>
      <c r="B54" s="31" t="s">
        <v>103</v>
      </c>
      <c r="C54" s="20">
        <v>0.51</v>
      </c>
      <c r="D54" s="20" t="s">
        <v>7</v>
      </c>
      <c r="E54" s="18">
        <v>14</v>
      </c>
      <c r="F54" s="21">
        <v>0</v>
      </c>
      <c r="G54" s="28">
        <f t="shared" si="0"/>
        <v>0</v>
      </c>
    </row>
    <row r="55" spans="1:7" s="6" customFormat="1" ht="94.15" customHeight="1" x14ac:dyDescent="0.2">
      <c r="A55" s="30" t="s">
        <v>104</v>
      </c>
      <c r="B55" s="31" t="s">
        <v>105</v>
      </c>
      <c r="C55" s="20">
        <v>1</v>
      </c>
      <c r="D55" s="20" t="s">
        <v>7</v>
      </c>
      <c r="E55" s="18">
        <v>14</v>
      </c>
      <c r="F55" s="21">
        <v>0</v>
      </c>
      <c r="G55" s="28">
        <f t="shared" si="0"/>
        <v>0</v>
      </c>
    </row>
    <row r="56" spans="1:7" s="6" customFormat="1" ht="80.45" customHeight="1" x14ac:dyDescent="0.2">
      <c r="A56" s="30" t="s">
        <v>106</v>
      </c>
      <c r="B56" s="31" t="s">
        <v>107</v>
      </c>
      <c r="C56" s="20">
        <v>1.55</v>
      </c>
      <c r="D56" s="20" t="s">
        <v>7</v>
      </c>
      <c r="E56" s="18">
        <v>14</v>
      </c>
      <c r="F56" s="21">
        <v>0</v>
      </c>
      <c r="G56" s="28">
        <f t="shared" si="0"/>
        <v>0</v>
      </c>
    </row>
    <row r="57" spans="1:7" s="6" customFormat="1" ht="64.900000000000006" customHeight="1" x14ac:dyDescent="0.2">
      <c r="A57" s="30" t="s">
        <v>108</v>
      </c>
      <c r="B57" s="31" t="s">
        <v>109</v>
      </c>
      <c r="C57" s="20">
        <v>1.43</v>
      </c>
      <c r="D57" s="20" t="s">
        <v>7</v>
      </c>
      <c r="E57" s="18">
        <v>14</v>
      </c>
      <c r="F57" s="21">
        <v>0</v>
      </c>
      <c r="G57" s="28">
        <f t="shared" si="0"/>
        <v>0</v>
      </c>
    </row>
    <row r="58" spans="1:7" s="6" customFormat="1" ht="72" customHeight="1" x14ac:dyDescent="0.2">
      <c r="A58" s="30" t="s">
        <v>110</v>
      </c>
      <c r="B58" s="31" t="s">
        <v>111</v>
      </c>
      <c r="C58" s="20">
        <v>2.64</v>
      </c>
      <c r="D58" s="20" t="s">
        <v>7</v>
      </c>
      <c r="E58" s="18">
        <v>14</v>
      </c>
      <c r="F58" s="21">
        <v>0</v>
      </c>
      <c r="G58" s="28">
        <f t="shared" si="0"/>
        <v>0</v>
      </c>
    </row>
    <row r="59" spans="1:7" s="6" customFormat="1" ht="87.6" customHeight="1" x14ac:dyDescent="0.2">
      <c r="A59" s="30" t="s">
        <v>112</v>
      </c>
      <c r="B59" s="31" t="s">
        <v>113</v>
      </c>
      <c r="C59" s="20">
        <v>0.46</v>
      </c>
      <c r="D59" s="20" t="s">
        <v>7</v>
      </c>
      <c r="E59" s="18">
        <v>14</v>
      </c>
      <c r="F59" s="21">
        <v>0</v>
      </c>
      <c r="G59" s="28">
        <f t="shared" si="0"/>
        <v>0</v>
      </c>
    </row>
    <row r="60" spans="1:7" s="6" customFormat="1" ht="74.45" customHeight="1" x14ac:dyDescent="0.2">
      <c r="A60" s="30" t="s">
        <v>114</v>
      </c>
      <c r="B60" s="31" t="s">
        <v>115</v>
      </c>
      <c r="C60" s="20">
        <v>1.59</v>
      </c>
      <c r="D60" s="20" t="s">
        <v>7</v>
      </c>
      <c r="E60" s="18">
        <v>14</v>
      </c>
      <c r="F60" s="21">
        <v>0</v>
      </c>
      <c r="G60" s="28">
        <f t="shared" si="0"/>
        <v>0</v>
      </c>
    </row>
    <row r="61" spans="1:7" s="6" customFormat="1" ht="82.15" customHeight="1" x14ac:dyDescent="0.2">
      <c r="A61" s="30" t="s">
        <v>116</v>
      </c>
      <c r="B61" s="31" t="s">
        <v>117</v>
      </c>
      <c r="C61" s="20">
        <v>0.55000000000000004</v>
      </c>
      <c r="D61" s="20" t="s">
        <v>7</v>
      </c>
      <c r="E61" s="18">
        <v>14</v>
      </c>
      <c r="F61" s="21">
        <v>0</v>
      </c>
      <c r="G61" s="28">
        <f t="shared" si="0"/>
        <v>0</v>
      </c>
    </row>
    <row r="62" spans="1:7" s="6" customFormat="1" ht="94.9" customHeight="1" x14ac:dyDescent="0.2">
      <c r="A62" s="30" t="s">
        <v>118</v>
      </c>
      <c r="B62" s="31" t="s">
        <v>119</v>
      </c>
      <c r="C62" s="20">
        <v>1.1100000000000001</v>
      </c>
      <c r="D62" s="20" t="s">
        <v>7</v>
      </c>
      <c r="E62" s="18">
        <v>14</v>
      </c>
      <c r="F62" s="21">
        <v>0</v>
      </c>
      <c r="G62" s="28">
        <f t="shared" si="0"/>
        <v>0</v>
      </c>
    </row>
    <row r="63" spans="1:7" s="6" customFormat="1" ht="90" customHeight="1" x14ac:dyDescent="0.2">
      <c r="A63" s="30" t="s">
        <v>120</v>
      </c>
      <c r="B63" s="31" t="s">
        <v>121</v>
      </c>
      <c r="C63" s="20">
        <v>1.85</v>
      </c>
      <c r="D63" s="20" t="s">
        <v>7</v>
      </c>
      <c r="E63" s="18">
        <v>14</v>
      </c>
      <c r="F63" s="21">
        <v>0</v>
      </c>
      <c r="G63" s="28">
        <f t="shared" si="0"/>
        <v>0</v>
      </c>
    </row>
    <row r="64" spans="1:7" s="6" customFormat="1" ht="84" customHeight="1" x14ac:dyDescent="0.2">
      <c r="A64" s="30" t="s">
        <v>122</v>
      </c>
      <c r="B64" s="31" t="s">
        <v>123</v>
      </c>
      <c r="C64" s="20">
        <v>6.43</v>
      </c>
      <c r="D64" s="20" t="s">
        <v>7</v>
      </c>
      <c r="E64" s="18">
        <v>14</v>
      </c>
      <c r="F64" s="21">
        <v>0</v>
      </c>
      <c r="G64" s="28">
        <f t="shared" si="0"/>
        <v>0</v>
      </c>
    </row>
    <row r="65" spans="1:7" s="6" customFormat="1" ht="96.6" customHeight="1" x14ac:dyDescent="0.2">
      <c r="A65" s="30" t="s">
        <v>124</v>
      </c>
      <c r="B65" s="31" t="s">
        <v>125</v>
      </c>
      <c r="C65" s="20">
        <v>3.25</v>
      </c>
      <c r="D65" s="20" t="s">
        <v>7</v>
      </c>
      <c r="E65" s="18">
        <v>14</v>
      </c>
      <c r="F65" s="21">
        <v>0</v>
      </c>
      <c r="G65" s="28">
        <f t="shared" si="0"/>
        <v>0</v>
      </c>
    </row>
    <row r="66" spans="1:7" s="6" customFormat="1" ht="82.9" customHeight="1" x14ac:dyDescent="0.2">
      <c r="A66" s="30" t="s">
        <v>126</v>
      </c>
      <c r="B66" s="31" t="s">
        <v>127</v>
      </c>
      <c r="C66" s="20">
        <v>3.26</v>
      </c>
      <c r="D66" s="20" t="s">
        <v>7</v>
      </c>
      <c r="E66" s="18">
        <v>14</v>
      </c>
      <c r="F66" s="21">
        <v>0</v>
      </c>
      <c r="G66" s="28">
        <f t="shared" si="0"/>
        <v>0</v>
      </c>
    </row>
    <row r="67" spans="1:7" s="6" customFormat="1" ht="93" customHeight="1" x14ac:dyDescent="0.2">
      <c r="A67" s="30" t="s">
        <v>128</v>
      </c>
      <c r="B67" s="31" t="s">
        <v>129</v>
      </c>
      <c r="C67" s="20">
        <v>1.83</v>
      </c>
      <c r="D67" s="20" t="s">
        <v>7</v>
      </c>
      <c r="E67" s="18">
        <v>14</v>
      </c>
      <c r="F67" s="21">
        <v>0</v>
      </c>
      <c r="G67" s="28">
        <f t="shared" si="0"/>
        <v>0</v>
      </c>
    </row>
    <row r="68" spans="1:7" s="6" customFormat="1" ht="99" customHeight="1" x14ac:dyDescent="0.2">
      <c r="A68" s="30" t="s">
        <v>130</v>
      </c>
      <c r="B68" s="31" t="s">
        <v>131</v>
      </c>
      <c r="C68" s="20">
        <v>1.85</v>
      </c>
      <c r="D68" s="20" t="s">
        <v>7</v>
      </c>
      <c r="E68" s="18">
        <v>14</v>
      </c>
      <c r="F68" s="21">
        <v>0</v>
      </c>
      <c r="G68" s="28">
        <f t="shared" si="0"/>
        <v>0</v>
      </c>
    </row>
    <row r="69" spans="1:7" s="6" customFormat="1" ht="97.9" customHeight="1" x14ac:dyDescent="0.2">
      <c r="A69" s="30" t="s">
        <v>132</v>
      </c>
      <c r="B69" s="31" t="s">
        <v>133</v>
      </c>
      <c r="C69" s="20">
        <v>0.57999999999999996</v>
      </c>
      <c r="D69" s="20" t="s">
        <v>7</v>
      </c>
      <c r="E69" s="18">
        <v>14</v>
      </c>
      <c r="F69" s="21">
        <v>0</v>
      </c>
      <c r="G69" s="28">
        <f t="shared" si="0"/>
        <v>0</v>
      </c>
    </row>
    <row r="70" spans="1:7" s="6" customFormat="1" ht="90" customHeight="1" x14ac:dyDescent="0.2">
      <c r="A70" s="30" t="s">
        <v>134</v>
      </c>
      <c r="B70" s="31" t="s">
        <v>135</v>
      </c>
      <c r="C70" s="20">
        <v>0.81</v>
      </c>
      <c r="D70" s="20" t="s">
        <v>7</v>
      </c>
      <c r="E70" s="18">
        <v>14</v>
      </c>
      <c r="F70" s="21">
        <v>0</v>
      </c>
      <c r="G70" s="28">
        <f t="shared" si="0"/>
        <v>0</v>
      </c>
    </row>
    <row r="71" spans="1:7" s="6" customFormat="1" ht="72" customHeight="1" x14ac:dyDescent="0.2">
      <c r="A71" s="30" t="s">
        <v>136</v>
      </c>
      <c r="B71" s="31" t="s">
        <v>137</v>
      </c>
      <c r="C71" s="23">
        <v>0.35</v>
      </c>
      <c r="D71" s="23" t="s">
        <v>7</v>
      </c>
      <c r="E71" s="18">
        <v>14</v>
      </c>
      <c r="F71" s="24">
        <v>0</v>
      </c>
      <c r="G71" s="28">
        <f t="shared" si="0"/>
        <v>0</v>
      </c>
    </row>
    <row r="72" spans="1:7" s="6" customFormat="1" ht="72" customHeight="1" x14ac:dyDescent="0.2">
      <c r="A72" s="30" t="s">
        <v>138</v>
      </c>
      <c r="B72" s="31" t="s">
        <v>139</v>
      </c>
      <c r="C72" s="23">
        <v>0.64</v>
      </c>
      <c r="D72" s="23" t="s">
        <v>7</v>
      </c>
      <c r="E72" s="18">
        <v>14</v>
      </c>
      <c r="F72" s="24">
        <v>0</v>
      </c>
      <c r="G72" s="28">
        <f t="shared" si="0"/>
        <v>0</v>
      </c>
    </row>
    <row r="73" spans="1:7" s="25" customFormat="1" ht="84" customHeight="1" x14ac:dyDescent="0.2">
      <c r="A73" s="30" t="s">
        <v>140</v>
      </c>
      <c r="B73" s="31" t="s">
        <v>141</v>
      </c>
      <c r="C73" s="20">
        <v>0.34</v>
      </c>
      <c r="D73" s="20" t="s">
        <v>7</v>
      </c>
      <c r="E73" s="18">
        <v>14</v>
      </c>
      <c r="F73" s="21">
        <v>0</v>
      </c>
      <c r="G73" s="28">
        <f t="shared" ref="G73:G74" si="1">PRODUCT(F73,E73)</f>
        <v>0</v>
      </c>
    </row>
    <row r="74" spans="1:7" s="25" customFormat="1" ht="60" customHeight="1" x14ac:dyDescent="0.2">
      <c r="A74" s="30" t="s">
        <v>142</v>
      </c>
      <c r="B74" s="31" t="s">
        <v>143</v>
      </c>
      <c r="C74" s="20">
        <v>4.37</v>
      </c>
      <c r="D74" s="20" t="s">
        <v>7</v>
      </c>
      <c r="E74" s="18">
        <v>14</v>
      </c>
      <c r="F74" s="21">
        <v>0</v>
      </c>
      <c r="G74" s="28">
        <f t="shared" si="1"/>
        <v>0</v>
      </c>
    </row>
    <row r="75" spans="1:7" s="25" customFormat="1" ht="112.9" customHeight="1" x14ac:dyDescent="0.2">
      <c r="A75" s="30" t="s">
        <v>144</v>
      </c>
      <c r="B75" s="31" t="s">
        <v>145</v>
      </c>
      <c r="C75" s="20">
        <v>4.5599999999999996</v>
      </c>
      <c r="D75" s="20" t="s">
        <v>7</v>
      </c>
      <c r="E75" s="18">
        <v>14</v>
      </c>
      <c r="F75" s="21">
        <v>0</v>
      </c>
      <c r="G75" s="28">
        <f t="shared" ref="G75" si="2">PRODUCT(F75,E75)</f>
        <v>0</v>
      </c>
    </row>
    <row r="76" spans="1:7" s="7" customFormat="1" ht="24.95" customHeight="1" thickBot="1" x14ac:dyDescent="0.25">
      <c r="A76" s="68" t="s">
        <v>146</v>
      </c>
      <c r="B76" s="69"/>
      <c r="C76" s="69"/>
      <c r="D76" s="69"/>
      <c r="E76" s="69"/>
      <c r="F76" s="70"/>
      <c r="G76" s="29">
        <f>SUM(G8:G75)</f>
        <v>0</v>
      </c>
    </row>
    <row r="77" spans="1:7" ht="20.25" x14ac:dyDescent="0.2">
      <c r="A77" s="39" t="s">
        <v>147</v>
      </c>
      <c r="B77" s="40"/>
      <c r="C77" s="40"/>
      <c r="D77" s="40"/>
      <c r="E77" s="40"/>
      <c r="F77" s="41"/>
      <c r="G77" s="33">
        <f>G76*3</f>
        <v>0</v>
      </c>
    </row>
    <row r="78" spans="1:7" ht="20.25" x14ac:dyDescent="0.2">
      <c r="A78" s="34"/>
      <c r="B78" s="34"/>
      <c r="C78" s="34"/>
      <c r="D78" s="34"/>
      <c r="E78" s="34"/>
      <c r="F78" s="35"/>
      <c r="G78" s="36"/>
    </row>
    <row r="79" spans="1:7" s="7" customFormat="1" ht="25.15" customHeight="1" x14ac:dyDescent="0.2">
      <c r="A79" s="66" t="s">
        <v>166</v>
      </c>
      <c r="B79" s="61"/>
      <c r="C79" s="61"/>
      <c r="D79" s="61"/>
      <c r="E79" s="61"/>
      <c r="F79" s="61"/>
      <c r="G79" s="67"/>
    </row>
    <row r="80" spans="1:7" s="7" customFormat="1" ht="25.15" customHeight="1" x14ac:dyDescent="0.2">
      <c r="A80" s="13" t="s">
        <v>6</v>
      </c>
      <c r="B80" s="14" t="s">
        <v>0</v>
      </c>
      <c r="C80" s="72" t="s">
        <v>1</v>
      </c>
      <c r="D80" s="73"/>
      <c r="E80" s="22" t="s">
        <v>8</v>
      </c>
      <c r="F80" s="14" t="s">
        <v>2</v>
      </c>
      <c r="G80" s="15" t="s">
        <v>3</v>
      </c>
    </row>
    <row r="81" spans="1:7" s="7" customFormat="1" ht="61.15" customHeight="1" x14ac:dyDescent="0.2">
      <c r="A81" s="37" t="s">
        <v>148</v>
      </c>
      <c r="B81" s="31" t="s">
        <v>149</v>
      </c>
      <c r="C81" s="74" t="s">
        <v>7</v>
      </c>
      <c r="D81" s="75"/>
      <c r="E81" s="18">
        <v>14</v>
      </c>
      <c r="F81" s="21">
        <v>0</v>
      </c>
      <c r="G81" s="9">
        <f>PRODUCT(F81,E81)</f>
        <v>0</v>
      </c>
    </row>
    <row r="82" spans="1:7" s="7" customFormat="1" ht="71.45" customHeight="1" x14ac:dyDescent="0.2">
      <c r="A82" s="37" t="s">
        <v>150</v>
      </c>
      <c r="B82" s="31" t="s">
        <v>151</v>
      </c>
      <c r="C82" s="74" t="s">
        <v>7</v>
      </c>
      <c r="D82" s="75"/>
      <c r="E82" s="17">
        <v>14</v>
      </c>
      <c r="F82" s="21">
        <v>0</v>
      </c>
      <c r="G82" s="9">
        <f t="shared" ref="G82:G87" si="3">PRODUCT(F82,E82)</f>
        <v>0</v>
      </c>
    </row>
    <row r="83" spans="1:7" s="7" customFormat="1" ht="75.599999999999994" customHeight="1" x14ac:dyDescent="0.2">
      <c r="A83" s="37" t="s">
        <v>152</v>
      </c>
      <c r="B83" s="31" t="s">
        <v>153</v>
      </c>
      <c r="C83" s="74" t="s">
        <v>7</v>
      </c>
      <c r="D83" s="75"/>
      <c r="E83" s="18">
        <v>14</v>
      </c>
      <c r="F83" s="21">
        <v>0</v>
      </c>
      <c r="G83" s="9">
        <f t="shared" si="3"/>
        <v>0</v>
      </c>
    </row>
    <row r="84" spans="1:7" ht="85.9" customHeight="1" x14ac:dyDescent="0.2">
      <c r="A84" s="37" t="s">
        <v>154</v>
      </c>
      <c r="B84" s="31" t="s">
        <v>155</v>
      </c>
      <c r="C84" s="74" t="s">
        <v>7</v>
      </c>
      <c r="D84" s="75"/>
      <c r="E84" s="18">
        <v>14</v>
      </c>
      <c r="F84" s="21">
        <v>0</v>
      </c>
      <c r="G84" s="9">
        <f t="shared" si="3"/>
        <v>0</v>
      </c>
    </row>
    <row r="85" spans="1:7" ht="94.15" customHeight="1" x14ac:dyDescent="0.2">
      <c r="A85" s="37" t="s">
        <v>156</v>
      </c>
      <c r="B85" s="31" t="s">
        <v>157</v>
      </c>
      <c r="C85" s="74" t="s">
        <v>7</v>
      </c>
      <c r="D85" s="75"/>
      <c r="E85" s="18">
        <v>14</v>
      </c>
      <c r="F85" s="21">
        <v>0</v>
      </c>
      <c r="G85" s="9">
        <f t="shared" si="3"/>
        <v>0</v>
      </c>
    </row>
    <row r="86" spans="1:7" ht="56.45" customHeight="1" x14ac:dyDescent="0.2">
      <c r="A86" s="37" t="s">
        <v>158</v>
      </c>
      <c r="B86" s="31" t="s">
        <v>159</v>
      </c>
      <c r="C86" s="74" t="s">
        <v>7</v>
      </c>
      <c r="D86" s="75"/>
      <c r="E86" s="18">
        <v>14</v>
      </c>
      <c r="F86" s="21">
        <v>0</v>
      </c>
      <c r="G86" s="9">
        <f t="shared" si="3"/>
        <v>0</v>
      </c>
    </row>
    <row r="87" spans="1:7" s="16" customFormat="1" ht="60" customHeight="1" x14ac:dyDescent="0.2">
      <c r="A87" s="37" t="s">
        <v>160</v>
      </c>
      <c r="B87" s="31" t="s">
        <v>161</v>
      </c>
      <c r="C87" s="74" t="s">
        <v>7</v>
      </c>
      <c r="D87" s="75"/>
      <c r="E87" s="18">
        <v>14</v>
      </c>
      <c r="F87" s="21">
        <v>0</v>
      </c>
      <c r="G87" s="9">
        <f t="shared" si="3"/>
        <v>0</v>
      </c>
    </row>
    <row r="88" spans="1:7" ht="58.9" customHeight="1" x14ac:dyDescent="0.2">
      <c r="A88" s="37" t="s">
        <v>162</v>
      </c>
      <c r="B88" s="31" t="s">
        <v>163</v>
      </c>
      <c r="C88" s="74" t="s">
        <v>7</v>
      </c>
      <c r="D88" s="75"/>
      <c r="E88" s="18">
        <v>14</v>
      </c>
      <c r="F88" s="21">
        <v>0</v>
      </c>
      <c r="G88" s="9">
        <f t="shared" ref="G88" si="4">PRODUCT(F88,E88)</f>
        <v>0</v>
      </c>
    </row>
    <row r="89" spans="1:7" s="7" customFormat="1" ht="30" customHeight="1" x14ac:dyDescent="0.2">
      <c r="A89" s="71" t="s">
        <v>170</v>
      </c>
      <c r="B89" s="40"/>
      <c r="C89" s="40"/>
      <c r="D89" s="40"/>
      <c r="E89" s="40"/>
      <c r="F89" s="41"/>
      <c r="G89" s="10">
        <f>SUM(G81:G88)</f>
        <v>0</v>
      </c>
    </row>
    <row r="90" spans="1:7" ht="33" customHeight="1" thickBot="1" x14ac:dyDescent="0.25">
      <c r="A90" s="45" t="s">
        <v>164</v>
      </c>
      <c r="B90" s="46"/>
      <c r="C90" s="46"/>
      <c r="D90" s="46"/>
      <c r="E90" s="46"/>
      <c r="F90" s="47"/>
      <c r="G90" s="19">
        <f>G89*3</f>
        <v>0</v>
      </c>
    </row>
    <row r="91" spans="1:7" ht="33" customHeight="1" thickBot="1" x14ac:dyDescent="0.25">
      <c r="A91" s="42" t="s">
        <v>165</v>
      </c>
      <c r="B91" s="43"/>
      <c r="C91" s="43"/>
      <c r="D91" s="43"/>
      <c r="E91" s="43"/>
      <c r="F91" s="44"/>
      <c r="G91" s="38">
        <f>SUM(G90,G77)</f>
        <v>0</v>
      </c>
    </row>
    <row r="92" spans="1:7" ht="33" customHeight="1" x14ac:dyDescent="0.2"/>
    <row r="93" spans="1:7" ht="33" customHeight="1" x14ac:dyDescent="0.2"/>
    <row r="94" spans="1:7" ht="33" customHeight="1" x14ac:dyDescent="0.2"/>
    <row r="95" spans="1:7" ht="33" customHeight="1" x14ac:dyDescent="0.2"/>
    <row r="96" spans="1:7" ht="33" customHeight="1" x14ac:dyDescent="0.2"/>
    <row r="97" ht="33" customHeight="1" x14ac:dyDescent="0.2"/>
    <row r="98" ht="33" customHeight="1" x14ac:dyDescent="0.2"/>
    <row r="99" ht="33" customHeight="1" x14ac:dyDescent="0.2"/>
    <row r="100" ht="33" customHeight="1" x14ac:dyDescent="0.2"/>
    <row r="101" ht="33" customHeight="1" x14ac:dyDescent="0.2"/>
    <row r="102" ht="33" customHeight="1" x14ac:dyDescent="0.2"/>
    <row r="103" ht="33" customHeight="1" x14ac:dyDescent="0.2"/>
    <row r="104" ht="33" customHeight="1" x14ac:dyDescent="0.2"/>
    <row r="105" ht="33" customHeight="1" x14ac:dyDescent="0.2"/>
    <row r="106" ht="33" customHeight="1" x14ac:dyDescent="0.2"/>
    <row r="107" ht="33" customHeight="1" x14ac:dyDescent="0.2"/>
    <row r="108" ht="33" customHeight="1" x14ac:dyDescent="0.2"/>
    <row r="109" ht="33" customHeight="1" x14ac:dyDescent="0.2"/>
    <row r="110" ht="33" customHeight="1" x14ac:dyDescent="0.2"/>
    <row r="111" ht="33" customHeight="1" x14ac:dyDescent="0.2"/>
    <row r="112" ht="33" customHeight="1" x14ac:dyDescent="0.2"/>
    <row r="113" ht="33" customHeight="1" x14ac:dyDescent="0.2"/>
    <row r="114" ht="33" customHeight="1" x14ac:dyDescent="0.2"/>
    <row r="115" ht="33" customHeight="1" x14ac:dyDescent="0.2"/>
    <row r="116" ht="33" customHeight="1" x14ac:dyDescent="0.2"/>
    <row r="117" ht="33" customHeight="1" x14ac:dyDescent="0.2"/>
    <row r="118" ht="33" customHeight="1" x14ac:dyDescent="0.2"/>
    <row r="119" ht="33" customHeight="1" x14ac:dyDescent="0.2"/>
    <row r="120" ht="33" customHeight="1" x14ac:dyDescent="0.2"/>
    <row r="121" ht="33" customHeight="1" x14ac:dyDescent="0.2"/>
    <row r="122" ht="33" customHeight="1" x14ac:dyDescent="0.2"/>
    <row r="123" ht="33" customHeight="1" x14ac:dyDescent="0.2"/>
    <row r="124" ht="33" customHeight="1" x14ac:dyDescent="0.2"/>
    <row r="125" ht="33" customHeight="1" x14ac:dyDescent="0.2"/>
    <row r="126" ht="33" customHeight="1" x14ac:dyDescent="0.2"/>
    <row r="127" ht="33" customHeight="1" x14ac:dyDescent="0.2"/>
    <row r="128" ht="33" customHeight="1" x14ac:dyDescent="0.2"/>
    <row r="129" ht="33" customHeight="1" x14ac:dyDescent="0.2"/>
  </sheetData>
  <protectedRanges>
    <protectedRange password="CCDB" sqref="E8:E75" name="Range1_2"/>
    <protectedRange password="CCDB" sqref="E81:E88" name="Range1_3"/>
  </protectedRanges>
  <mergeCells count="24">
    <mergeCell ref="C86:D86"/>
    <mergeCell ref="C87:D87"/>
    <mergeCell ref="C88:D88"/>
    <mergeCell ref="C81:D81"/>
    <mergeCell ref="C82:D82"/>
    <mergeCell ref="C83:D83"/>
    <mergeCell ref="C84:D84"/>
    <mergeCell ref="C85:D85"/>
    <mergeCell ref="A77:F77"/>
    <mergeCell ref="A91:F91"/>
    <mergeCell ref="A90:F90"/>
    <mergeCell ref="A1:G1"/>
    <mergeCell ref="F3:G3"/>
    <mergeCell ref="F4:G4"/>
    <mergeCell ref="B3:E3"/>
    <mergeCell ref="B4:E4"/>
    <mergeCell ref="A3:A4"/>
    <mergeCell ref="A2:G2"/>
    <mergeCell ref="A6:G6"/>
    <mergeCell ref="A5:G5"/>
    <mergeCell ref="A79:G79"/>
    <mergeCell ref="A76:F76"/>
    <mergeCell ref="A89:F89"/>
    <mergeCell ref="C80:D80"/>
  </mergeCells>
  <phoneticPr fontId="9" type="noConversion"/>
  <pageMargins left="0.3" right="0.2" top="0.36" bottom="0.2" header="0.25" footer="0.25"/>
  <pageSetup scale="78" fitToHeight="0" orientation="portrait" r:id="rId1"/>
  <drawing r:id="rId2"/>
</worksheet>
</file>

<file path=docMetadata/LabelInfo.xml><?xml version="1.0" encoding="utf-8"?>
<clbl:labelList xmlns:clbl="http://schemas.microsoft.com/office/2020/mipLabelMetadata">
  <clbl:label id="{a20bae07-5505-4767-acdc-4865e8b15814}" enabled="0" method="" siteId="{a20bae07-5505-4767-acdc-4865e8b1581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 M. Fitsemons</dc:creator>
  <cp:lastModifiedBy>Brittany Craven</cp:lastModifiedBy>
  <cp:lastPrinted>2021-08-19T21:08:42Z</cp:lastPrinted>
  <dcterms:created xsi:type="dcterms:W3CDTF">2021-02-18T18:39:10Z</dcterms:created>
  <dcterms:modified xsi:type="dcterms:W3CDTF">2024-11-01T19:46:50Z</dcterms:modified>
</cp:coreProperties>
</file>